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lopes\Documents\ANI_GERAL\Documentos\DEVCORP\"/>
    </mc:Choice>
  </mc:AlternateContent>
  <bookViews>
    <workbookView xWindow="0" yWindow="0" windowWidth="2370" windowHeight="0"/>
  </bookViews>
  <sheets>
    <sheet name="Formulário de Candidatura" sheetId="1" r:id="rId1"/>
    <sheet name="Anexo 1 - Áreas Tecnológicas" sheetId="2" r:id="rId2"/>
    <sheet name="Anexo 2 - Setores de Atividades" sheetId="3" r:id="rId3"/>
  </sheets>
  <definedNames>
    <definedName name="_xlnm.Print_Area" localSheetId="0">'Formulário de Candidatura'!$A$1:$AC$627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6" i="1" l="1"/>
  <c r="P86" i="1" l="1"/>
  <c r="S71" i="1" s="1"/>
  <c r="K86" i="1"/>
  <c r="S77" i="1" l="1"/>
  <c r="V241" i="1"/>
  <c r="V249" i="1"/>
  <c r="J235" i="1"/>
  <c r="W253" i="1"/>
  <c r="Y237" i="1" s="1"/>
  <c r="T253" i="1"/>
  <c r="V236" i="1" s="1"/>
  <c r="Q253" i="1"/>
  <c r="S237" i="1" s="1"/>
  <c r="N253" i="1"/>
  <c r="P236" i="1" s="1"/>
  <c r="K253" i="1"/>
  <c r="M236" i="1" s="1"/>
  <c r="H253" i="1"/>
  <c r="W248" i="1"/>
  <c r="Y248" i="1" s="1"/>
  <c r="T248" i="1"/>
  <c r="V248" i="1" s="1"/>
  <c r="Q248" i="1"/>
  <c r="S248" i="1" s="1"/>
  <c r="N248" i="1"/>
  <c r="K248" i="1"/>
  <c r="M248" i="1" s="1"/>
  <c r="H248" i="1"/>
  <c r="W239" i="1"/>
  <c r="Y239" i="1" s="1"/>
  <c r="T239" i="1"/>
  <c r="V239" i="1" s="1"/>
  <c r="Q239" i="1"/>
  <c r="S239" i="1" s="1"/>
  <c r="N239" i="1"/>
  <c r="P239" i="1" s="1"/>
  <c r="K239" i="1"/>
  <c r="M239" i="1" s="1"/>
  <c r="H239" i="1"/>
  <c r="L213" i="1"/>
  <c r="R213" i="1"/>
  <c r="K67" i="1"/>
  <c r="H67" i="1"/>
  <c r="P67" i="1"/>
  <c r="N64" i="1"/>
  <c r="R190" i="1"/>
  <c r="P190" i="1"/>
  <c r="N190" i="1"/>
  <c r="L190" i="1"/>
  <c r="J190" i="1"/>
  <c r="H190" i="1"/>
  <c r="R187" i="1"/>
  <c r="P187" i="1"/>
  <c r="N187" i="1"/>
  <c r="L187" i="1"/>
  <c r="J187" i="1"/>
  <c r="H187" i="1"/>
  <c r="R164" i="1"/>
  <c r="P164" i="1"/>
  <c r="N164" i="1"/>
  <c r="L164" i="1"/>
  <c r="J164" i="1"/>
  <c r="H164" i="1"/>
  <c r="R167" i="1"/>
  <c r="P167" i="1"/>
  <c r="N167" i="1"/>
  <c r="L167" i="1"/>
  <c r="J167" i="1"/>
  <c r="H167" i="1"/>
  <c r="N66" i="1"/>
  <c r="P87" i="1" l="1"/>
  <c r="S64" i="1"/>
  <c r="S65" i="1"/>
  <c r="P249" i="1"/>
  <c r="P235" i="1"/>
  <c r="V247" i="1"/>
  <c r="P247" i="1"/>
  <c r="P241" i="1"/>
  <c r="P248" i="1"/>
  <c r="V235" i="1"/>
  <c r="V245" i="1"/>
  <c r="V237" i="1"/>
  <c r="P245" i="1"/>
  <c r="P237" i="1"/>
  <c r="V251" i="1"/>
  <c r="V243" i="1"/>
  <c r="P251" i="1"/>
  <c r="P243" i="1"/>
  <c r="N71" i="1"/>
  <c r="N77" i="1"/>
  <c r="H87" i="1"/>
  <c r="S84" i="1"/>
  <c r="S72" i="1"/>
  <c r="S85" i="1"/>
  <c r="M251" i="1"/>
  <c r="M249" i="1"/>
  <c r="M247" i="1"/>
  <c r="M245" i="1"/>
  <c r="M243" i="1"/>
  <c r="M241" i="1"/>
  <c r="M237" i="1"/>
  <c r="Y252" i="1"/>
  <c r="Y250" i="1"/>
  <c r="Y246" i="1"/>
  <c r="Y244" i="1"/>
  <c r="Y242" i="1"/>
  <c r="Y240" i="1"/>
  <c r="Y238" i="1"/>
  <c r="Y236" i="1"/>
  <c r="S252" i="1"/>
  <c r="S250" i="1"/>
  <c r="S246" i="1"/>
  <c r="S244" i="1"/>
  <c r="S242" i="1"/>
  <c r="S240" i="1"/>
  <c r="S238" i="1"/>
  <c r="S236" i="1"/>
  <c r="K87" i="1"/>
  <c r="N72" i="1"/>
  <c r="M235" i="1"/>
  <c r="M252" i="1"/>
  <c r="M250" i="1"/>
  <c r="M246" i="1"/>
  <c r="M244" i="1"/>
  <c r="M242" i="1"/>
  <c r="M240" i="1"/>
  <c r="M238" i="1"/>
  <c r="S235" i="1"/>
  <c r="Y235" i="1"/>
  <c r="Y251" i="1"/>
  <c r="Y249" i="1"/>
  <c r="Y247" i="1"/>
  <c r="Y245" i="1"/>
  <c r="Y243" i="1"/>
  <c r="Y241" i="1"/>
  <c r="V252" i="1"/>
  <c r="V250" i="1"/>
  <c r="V246" i="1"/>
  <c r="V244" i="1"/>
  <c r="V242" i="1"/>
  <c r="V240" i="1"/>
  <c r="V238" i="1"/>
  <c r="S251" i="1"/>
  <c r="S249" i="1"/>
  <c r="S247" i="1"/>
  <c r="S245" i="1"/>
  <c r="S243" i="1"/>
  <c r="S241" i="1"/>
  <c r="P252" i="1"/>
  <c r="P250" i="1"/>
  <c r="P246" i="1"/>
  <c r="P244" i="1"/>
  <c r="P242" i="1"/>
  <c r="P240" i="1"/>
  <c r="P238" i="1"/>
  <c r="S79" i="1"/>
  <c r="S74" i="1"/>
  <c r="S83" i="1"/>
  <c r="N74" i="1"/>
  <c r="N78" i="1"/>
  <c r="N80" i="1"/>
  <c r="N84" i="1"/>
  <c r="N73" i="1"/>
  <c r="N79" i="1"/>
  <c r="N83" i="1"/>
  <c r="N85" i="1"/>
  <c r="S73" i="1"/>
  <c r="S78" i="1"/>
  <c r="S80" i="1"/>
  <c r="J172" i="1"/>
  <c r="R172" i="1"/>
  <c r="J194" i="1"/>
  <c r="N194" i="1"/>
  <c r="H172" i="1"/>
  <c r="L172" i="1"/>
  <c r="P172" i="1"/>
  <c r="H194" i="1"/>
  <c r="L194" i="1"/>
  <c r="P194" i="1"/>
  <c r="N172" i="1"/>
  <c r="R194" i="1"/>
  <c r="S66" i="1"/>
  <c r="N65" i="1"/>
  <c r="Q607" i="1"/>
  <c r="O607" i="1"/>
  <c r="M607" i="1"/>
  <c r="X306" i="1" l="1"/>
  <c r="W306" i="1"/>
  <c r="U306" i="1"/>
  <c r="T306" i="1"/>
  <c r="R306" i="1"/>
  <c r="Q306" i="1"/>
  <c r="O306" i="1"/>
  <c r="N306" i="1"/>
  <c r="L306" i="1"/>
  <c r="K306" i="1"/>
  <c r="O295" i="1"/>
  <c r="L135" i="1"/>
  <c r="J135" i="1"/>
  <c r="R178" i="1"/>
  <c r="R181" i="1" s="1"/>
  <c r="P178" i="1"/>
  <c r="P181" i="1" s="1"/>
  <c r="N178" i="1"/>
  <c r="N181" i="1" s="1"/>
  <c r="L178" i="1"/>
  <c r="L181" i="1" s="1"/>
  <c r="J178" i="1"/>
  <c r="J181" i="1" s="1"/>
  <c r="S87" i="1" l="1"/>
  <c r="Q581" i="1"/>
  <c r="O581" i="1"/>
  <c r="M581" i="1"/>
  <c r="Q584" i="1"/>
  <c r="O584" i="1"/>
  <c r="M584" i="1"/>
  <c r="Q587" i="1"/>
  <c r="O587" i="1"/>
  <c r="M587" i="1"/>
  <c r="Q590" i="1"/>
  <c r="O590" i="1"/>
  <c r="M590" i="1"/>
  <c r="Q593" i="1"/>
  <c r="O593" i="1"/>
  <c r="M593" i="1"/>
  <c r="Q597" i="1"/>
  <c r="O597" i="1"/>
  <c r="M597" i="1"/>
  <c r="H178" i="1"/>
  <c r="H181" i="1" s="1"/>
  <c r="Q600" i="1" l="1"/>
  <c r="O600" i="1"/>
  <c r="M600" i="1"/>
  <c r="O283" i="1"/>
  <c r="H135" i="1"/>
  <c r="H99" i="1"/>
  <c r="H306" i="1"/>
  <c r="P229" i="1"/>
  <c r="P221" i="1"/>
  <c r="BT214" i="1"/>
  <c r="BN214" i="1"/>
  <c r="J247" i="1" l="1"/>
  <c r="J248" i="1"/>
  <c r="N87" i="1"/>
  <c r="J242" i="1"/>
  <c r="J251" i="1"/>
  <c r="J252" i="1"/>
  <c r="J239" i="1"/>
  <c r="J245" i="1"/>
  <c r="J236" i="1"/>
  <c r="J244" i="1"/>
  <c r="J238" i="1"/>
  <c r="J250" i="1"/>
  <c r="J249" i="1"/>
  <c r="J240" i="1"/>
  <c r="J243" i="1"/>
  <c r="J246" i="1"/>
  <c r="J237" i="1"/>
  <c r="J241" i="1"/>
  <c r="H229" i="1" l="1"/>
  <c r="I306" i="1"/>
  <c r="H221" i="1"/>
</calcChain>
</file>

<file path=xl/sharedStrings.xml><?xml version="1.0" encoding="utf-8"?>
<sst xmlns="http://schemas.openxmlformats.org/spreadsheetml/2006/main" count="440" uniqueCount="324">
  <si>
    <t>Data:</t>
  </si>
  <si>
    <t>NIF</t>
  </si>
  <si>
    <t>Morada (sede social)</t>
  </si>
  <si>
    <t>Localidade</t>
  </si>
  <si>
    <t>Concelho</t>
  </si>
  <si>
    <t>Cód. Postal</t>
  </si>
  <si>
    <t>Distrito</t>
  </si>
  <si>
    <t>E-mail</t>
  </si>
  <si>
    <t>Telefone</t>
  </si>
  <si>
    <t>Pessoa a contactar</t>
  </si>
  <si>
    <t>Data de constituição</t>
  </si>
  <si>
    <t>Data de início da actividade</t>
  </si>
  <si>
    <t>Caracterização jurídica</t>
  </si>
  <si>
    <t>Considerada de interesse público (sim/não)</t>
  </si>
  <si>
    <t>Tipo de organização (Com fins lucrativos/Sem fins lucrativos)</t>
  </si>
  <si>
    <t>Outras instalações:</t>
  </si>
  <si>
    <t>Designação</t>
  </si>
  <si>
    <t>ENTIDADES PARTICIPANTES</t>
  </si>
  <si>
    <t>Nº de Unidades de Participação</t>
  </si>
  <si>
    <t>CAPITAL SUBSCRITO</t>
  </si>
  <si>
    <t>CAPITAL REALIZADO</t>
  </si>
  <si>
    <t>Entidades públicas:</t>
  </si>
  <si>
    <t>Nome</t>
  </si>
  <si>
    <t>Empresa</t>
  </si>
  <si>
    <t>Associações Empresariais</t>
  </si>
  <si>
    <t>Outras:</t>
  </si>
  <si>
    <t>TOTAL</t>
  </si>
  <si>
    <t>TIPO DE ENTIDADE</t>
  </si>
  <si>
    <t>Empresas</t>
  </si>
  <si>
    <t>Entidades Públicas</t>
  </si>
  <si>
    <t>Outras associações</t>
  </si>
  <si>
    <t>Entidades Estrangeiras</t>
  </si>
  <si>
    <t>Outras</t>
  </si>
  <si>
    <t>NÍVEL 1 ou 2</t>
  </si>
  <si>
    <t>NÍVEL 6</t>
  </si>
  <si>
    <t>NÍVEL 7</t>
  </si>
  <si>
    <t>NÍVEL 8</t>
  </si>
  <si>
    <t>NATUREZA DO VÍNCULO</t>
  </si>
  <si>
    <t>Bolseiros</t>
  </si>
  <si>
    <t>Outros (especificar)</t>
  </si>
  <si>
    <t>Outras (especificar)</t>
  </si>
  <si>
    <t>(Un: Euro)</t>
  </si>
  <si>
    <t>RUBRICAS</t>
  </si>
  <si>
    <t>Amortizações Acumuladas</t>
  </si>
  <si>
    <t>Clientes c/c</t>
  </si>
  <si>
    <t>Capital Próprio</t>
  </si>
  <si>
    <t>Fornecedores c/c</t>
  </si>
  <si>
    <t>Subsídios ao Investimento</t>
  </si>
  <si>
    <t>Proveitos Operacionais Totais</t>
  </si>
  <si>
    <t>Fornecimentos e Serviços Externos</t>
  </si>
  <si>
    <t>Amortizações</t>
  </si>
  <si>
    <t>Resultado Líquido</t>
  </si>
  <si>
    <t>Receitas próprias</t>
  </si>
  <si>
    <t>Contribuições públicas</t>
  </si>
  <si>
    <t>Nacionais</t>
  </si>
  <si>
    <t>Internacionais</t>
  </si>
  <si>
    <t>Contribuições privadas</t>
  </si>
  <si>
    <t>CONCELHO / DISTRITO / PAÍS</t>
  </si>
  <si>
    <t>NUTS II</t>
  </si>
  <si>
    <t>% ( DAS VENDAS + PRESTAÇÃO DE SERVIÇOS )</t>
  </si>
  <si>
    <t>% DOS CLIENTES</t>
  </si>
  <si>
    <t>ÁREAS TECNOLÓGICAS</t>
  </si>
  <si>
    <t>Valor</t>
  </si>
  <si>
    <t>%</t>
  </si>
  <si>
    <t>Sub-total</t>
  </si>
  <si>
    <t>Assistência Tecnica</t>
  </si>
  <si>
    <t>Assistência Científica</t>
  </si>
  <si>
    <t>Consultoria</t>
  </si>
  <si>
    <t>Co-financiada por Prog. Nacionais</t>
  </si>
  <si>
    <t>Co-financ. por Prog. Comunitários</t>
  </si>
  <si>
    <t>Sub-total I&amp;D</t>
  </si>
  <si>
    <t>Formação</t>
  </si>
  <si>
    <t>Iniciativas de brokerage tecnológica</t>
  </si>
  <si>
    <t>TOTAL DOS PROVEITOS</t>
  </si>
  <si>
    <t>GEOGRAFIA DE REGISTO</t>
  </si>
  <si>
    <t>TIPO DE REGISTO</t>
  </si>
  <si>
    <t>Nº DE  REGISTOS</t>
  </si>
  <si>
    <t>Nº</t>
  </si>
  <si>
    <t>Euros</t>
  </si>
  <si>
    <t>Spin offs empresariais</t>
  </si>
  <si>
    <t>Outras empresas</t>
  </si>
  <si>
    <t>Entidades não empresariais do Sistema de I&amp;I</t>
  </si>
  <si>
    <t>Associações empresariais</t>
  </si>
  <si>
    <t>Outras entidades</t>
  </si>
  <si>
    <t>Introdução</t>
  </si>
  <si>
    <t>Crescimento</t>
  </si>
  <si>
    <t>Maturidade</t>
  </si>
  <si>
    <t>Declínio</t>
  </si>
  <si>
    <t>FASES DO CICLO VIDA DAS PRINCIPAIS TECNOLOGIAS</t>
  </si>
  <si>
    <t>INICIATIVAS</t>
  </si>
  <si>
    <t>Anúncios (nº de inserções em qualquer meio)</t>
  </si>
  <si>
    <t>Publicidade cruzada</t>
  </si>
  <si>
    <t>Edição de livros e manuais técnicos</t>
  </si>
  <si>
    <t>Outras. Quais?</t>
  </si>
  <si>
    <t>TIPO DE ENTIDADES ENVOLVIDAS</t>
  </si>
  <si>
    <t>ANO DE CONCLUSÃO 
(real ou previsional)</t>
  </si>
  <si>
    <t>Nota:
Referir as principais forças e fraquezas da infraestrutura, nomeadamente ao nível dos recursos humanos (número e competências), equipamentos, instalações, disponibilidade de capital e outros recursos financeiros para o exercício da sua atividade e realização.</t>
  </si>
  <si>
    <t>Nota:
Referir as principais oportunidades e ameaças relativamente a factores como o mercado, tecnologias, situação económica dos sectores de actividade clientes, novas infraestruturas, entre outros aspectos relevantes</t>
  </si>
  <si>
    <t xml:space="preserve">Declaro sob compromisso de honra:
- que todos os dados apresentados correspondem à verdade.  
- que autorizo a Agência Nacional de Inovação, S.A. a confirmar os dados recolhidos junto da Direcção-Geral dos Impostos, do Instituto de Segurança Social ou de outras entidades que estejam relacionadas com as informações prestadas. </t>
  </si>
  <si>
    <t>Outras entidades não empresariais do Sistema de I&amp;I</t>
  </si>
  <si>
    <t xml:space="preserve"> Entidades privadas:</t>
  </si>
  <si>
    <t>Quadro - Efetivos</t>
  </si>
  <si>
    <t>Quadro - Contratados a prazo</t>
  </si>
  <si>
    <t>Docentes do ensino superior protocolados</t>
  </si>
  <si>
    <t>(Un: %)</t>
  </si>
  <si>
    <t>Fontes</t>
  </si>
  <si>
    <t>Prestação de serviços</t>
  </si>
  <si>
    <t>Outras fontes</t>
  </si>
  <si>
    <t>Artigos publicados nos media relacionados com inovação, empreendedorismo, modernização, internacionalização, etc.</t>
  </si>
  <si>
    <t>Site</t>
  </si>
  <si>
    <t>Organização de conferências/seminários de caráter técnico e/ou científico</t>
  </si>
  <si>
    <t>Ações públicas de demonstração</t>
  </si>
  <si>
    <t>Folhetos informativos em suporte papel ou digital para divulgação externa (nº de publicações)</t>
  </si>
  <si>
    <t>Mailings de divulgação das atividades da infraestrutura</t>
  </si>
  <si>
    <t>NÍVEL 3, 4 ou 5</t>
  </si>
  <si>
    <t>Razão Social</t>
  </si>
  <si>
    <t>Ensaio</t>
  </si>
  <si>
    <t>Normalização</t>
  </si>
  <si>
    <t>Certificação</t>
  </si>
  <si>
    <t>Metrologia/Calibrações</t>
  </si>
  <si>
    <t>Engenharia</t>
  </si>
  <si>
    <t>Design Produto</t>
  </si>
  <si>
    <t>Contratada</t>
  </si>
  <si>
    <t>% DE TECNOLOGIA POR FASE DE CICLO VIDA</t>
  </si>
  <si>
    <t>ÂMBITO DO PROTOCOLO (NACIONAL, EUROPEU, INTERNACIONAL)</t>
  </si>
  <si>
    <t>Ativo Líquido</t>
  </si>
  <si>
    <t>Investimento Bruto</t>
  </si>
  <si>
    <t>Património Assoc./Capital Social</t>
  </si>
  <si>
    <t>Passivo Não Corrente</t>
  </si>
  <si>
    <t>Passivo Corrente</t>
  </si>
  <si>
    <t>Subcontratos +Trab. Especializados</t>
  </si>
  <si>
    <t>Gastos com Pessoal</t>
  </si>
  <si>
    <t>Gastos Operacionais Totais</t>
  </si>
  <si>
    <t>Rendimentos Financeiros</t>
  </si>
  <si>
    <t>Gastos Financeiros</t>
  </si>
  <si>
    <t>Rendimentos de investimentos</t>
  </si>
  <si>
    <t xml:space="preserve">Rendas e outros proveitos </t>
  </si>
  <si>
    <t>M</t>
  </si>
  <si>
    <t>F</t>
  </si>
  <si>
    <t>NÍVEIS DE QUALIFICAÇÃO</t>
  </si>
  <si>
    <t>Níveis 1 ou 2</t>
  </si>
  <si>
    <t>Níveis 3, 4 ou 5</t>
  </si>
  <si>
    <t>Nível 6</t>
  </si>
  <si>
    <t>Nível 7</t>
  </si>
  <si>
    <t>Nível 8</t>
  </si>
  <si>
    <t>Participação em conferências</t>
  </si>
  <si>
    <t xml:space="preserve">Nota:  agregar as entidades participantes com peso no capital/património inferior a 3% </t>
  </si>
  <si>
    <t>I&amp;D e Inovação</t>
  </si>
  <si>
    <t>A</t>
  </si>
  <si>
    <t>T</t>
  </si>
  <si>
    <t>(n.º)</t>
  </si>
  <si>
    <t>SETORES DE ATIVIDADE (CAE)</t>
  </si>
  <si>
    <t>ATIVIDADES</t>
  </si>
  <si>
    <t>Geografia de registo: Nacional; Europeia; Internacional.
Tipo de registo: Patentes; Modelos de Utilidade; Marcas.</t>
  </si>
  <si>
    <t>PROTOCOLOS / PARCERIAS DE COLABORAÇÃO</t>
  </si>
  <si>
    <t>IDENTIFICAÇÃO DOS PROJETOS</t>
  </si>
  <si>
    <t>SETORES DE ATIVIDADE DAS ENTIDADES POTENCIAIS UTILIZADORAS</t>
  </si>
  <si>
    <t>OBJETIVO GLOBAL</t>
  </si>
  <si>
    <t>DESIGNAÇÃO DA ENTIDADE PARCEIRA</t>
  </si>
  <si>
    <t>PARTE A</t>
  </si>
  <si>
    <t>1- Identificação</t>
  </si>
  <si>
    <t>1.1. DESIGNAÇÃO</t>
  </si>
  <si>
    <t>CAE principal (5 dígitos)</t>
  </si>
  <si>
    <t>Diretor</t>
  </si>
  <si>
    <t>1.2 ACRÓNIMO</t>
  </si>
  <si>
    <t>1.3 ENDEREÇO (URL)</t>
  </si>
  <si>
    <t>2- Descrição</t>
  </si>
  <si>
    <t>2.2 COMPOSIÇÃO DO PATRIMÓNIO ASSOCIATIVO</t>
  </si>
  <si>
    <t>2.3 EVOLUÇÃO DO NÚMERO DE ASSOCIADOS/ACIONISTAS</t>
  </si>
  <si>
    <t xml:space="preserve">2.4 ESTRUTURA DE RECURSOS HUMANOS </t>
  </si>
  <si>
    <t>2.4.1 POR NÍVEIS DE QUALIFICAÇÃO</t>
  </si>
  <si>
    <t xml:space="preserve">
Nota:
A - Administrativos
T - Técnicos
</t>
  </si>
  <si>
    <t>2.4.3 NATUREZA DO VÍNCULO À INFRAESTRUTURA E DISTRIBUIÇÃO POR GÉNERO</t>
  </si>
  <si>
    <t>2.8 ORIGEM DAS RECEITAS</t>
  </si>
  <si>
    <t xml:space="preserve">2.9 ÁREAS DE INTERVENÇÃO GEOGRÁFICA </t>
  </si>
  <si>
    <t>2.10 ÁREAS DE INTERVENÇÃO TECNOLÓGICA</t>
  </si>
  <si>
    <t>NOTA:
Identificar os setores de atividade de acordo com a tabela das CAE (Classificação das Actividades Económicas) a 3 dígitos</t>
  </si>
  <si>
    <t>2.11 ÁREAS DE INTERVENÇÃO SETORIAL</t>
  </si>
  <si>
    <t>2.14 I&amp;D PRÓPRIO</t>
  </si>
  <si>
    <t>2.15.2 ÁREAS TECNOLÓGICAS DOS REGISTOS</t>
  </si>
  <si>
    <t>Nota: Enumerar quais os objetivos que a entidade propõe para o triénio 2018-2020, devendo estar relacionados com os objetivos quantitativos e a análise SWOT e o Plano de Ação Estratégico, desenvolvido na parte B desta candidatura. Nesta parte do formulário deverá estabelecer-se uma relação com o "estado-da-arte" da tecnologia e os desafios da inovação para a entidade.</t>
  </si>
  <si>
    <t xml:space="preserve">1) No campo "I&amp;D / Co-financiada por Prog. Nacionais" inserir o montante dos investimentos associados a este tipo de actividades
2) No campo "I&amp;D / Co-financ. por Prog. Comunitários" inserir o montante dos investimentos associados a este tipo de actividades
3) No campo "I&amp;D / Contratada" inserir os montantes facturados associados a este tipo de actividades
</t>
  </si>
  <si>
    <t>2.1.1 Português (1500 caracteres)</t>
  </si>
  <si>
    <t xml:space="preserve">2.1 DESCRIÇÃO GERAL </t>
  </si>
  <si>
    <t>2.6 SITUAÇÃO ECONÓMICO-FINANCEIRA (PREÇOS CORRENTES)</t>
  </si>
  <si>
    <t>2.6.1 SITUAÇÃO FINANCEIRA POR ANO DE ATIVIDADE</t>
  </si>
  <si>
    <t>2.6.2 SITUAÇÃO ECONÓMICA POR ANO DE ATIVIDADE</t>
  </si>
  <si>
    <t>2.7 ORIGENS DE FUNDOS POR ANO</t>
  </si>
  <si>
    <t>I&amp;D  financiada com recursos próprios em Projetos Nacionais</t>
  </si>
  <si>
    <t>I&amp;D  financiada com recursos próprios em Projetos Internacionais</t>
  </si>
  <si>
    <t>2.15.1 TIPO DE REGISTO POR GEOGRAFIA</t>
  </si>
  <si>
    <t>PROJETO</t>
  </si>
  <si>
    <t>2.15 OUTPUTS</t>
  </si>
  <si>
    <t>NIPC(1)</t>
  </si>
  <si>
    <t>TIPO DE ENTIDADE(2)</t>
  </si>
  <si>
    <t>Nota: Parceria acordada entre duas ou mais entidades, através da celebração de um documento formal
(1) Listar todas as entidades participantes
(2) Entidade não Empresarial do Sistema de Investigação e Inovação; Empresa; Associação Empresarial; Outras</t>
  </si>
  <si>
    <t>(1) Com opção múltipla: Empresas; Centro Interface; Universidade; Associação Empresarial; Parques de Ciência e Tecnologia; Centros de Incubação de Base Tecnológica</t>
  </si>
  <si>
    <t>PROGRAMAS FINANCIADORES/ MEDIDAS/ AÇÕES</t>
  </si>
  <si>
    <t>TAXA DE INCENTIVO PÚBLICO (NACIONAL + COMUNITÁRIO)</t>
  </si>
  <si>
    <t>ENTIDADE</t>
  </si>
  <si>
    <t>3. Análse SWOT</t>
  </si>
  <si>
    <t>3.1 FORÇAS (max 1.500 caracteres)</t>
  </si>
  <si>
    <t>3.2 FRAQUEZAS (max 1.500 caracteres)</t>
  </si>
  <si>
    <t>3.3 OPORTUNIDADES (max 1.500 caracteres)</t>
  </si>
  <si>
    <t>3.4 AMEAÇAS (max 1.500 caracteres)</t>
  </si>
  <si>
    <t>4. Objetivos Tecnológicos e de Inovação (max. 3.000 caracteres)</t>
  </si>
  <si>
    <t>PARTE B - PLANO DE AÇÃO ESTRATÉGICO E PLANO DE INVESTIMENTO GLOBAL</t>
  </si>
  <si>
    <t>5. Descrição do Plano de Ação Estratégico (max. 10.000 caracteres)</t>
  </si>
  <si>
    <t>2.5 EQUIPAMENTOS RELEVANTES PARA O DESENVOLVIMENTO CIENTÍFICO E TECNOLÓGICO, DESDE 2005</t>
  </si>
  <si>
    <t>EQUIPAMENTOS</t>
  </si>
  <si>
    <t>ANO DE AQUISIÇÃO</t>
  </si>
  <si>
    <t>2.12 TIPOLOGIA DOS SERVIÇOS PRESTADOS</t>
  </si>
  <si>
    <t>2.13 IDENTIFICAÇÃO DAS PRINCIPAIS ATIVIDADES POR CLIENTES</t>
  </si>
  <si>
    <t>CLIENTES (%)</t>
  </si>
  <si>
    <t>Nota: Considerar as Atividades/Áreas de Intervenção de acordo com a organização interna da entidade.
(1) Tipos de prestação de serviços - ver tabela 2.12
(2) Tipologia de entidades: Empresas PME; Grandes Empresas; Asssociações Empresariais; Instituições de Ensino Superior; Infraestruturas Científicas; Unidades de I&amp;D; Outros</t>
  </si>
  <si>
    <t xml:space="preserve"> TIPOLOGIA DE PRESTAÇÃO DE SERVIÇOS(1)</t>
  </si>
  <si>
    <t>Áreas Tecnológicas</t>
  </si>
  <si>
    <t>Tecnologias da Construção</t>
  </si>
  <si>
    <t>Tecnologias da Informação e Telecomunicações (TIC)</t>
  </si>
  <si>
    <t>Eletrónica e Instrumentação</t>
  </si>
  <si>
    <t>Automação e Robótica</t>
  </si>
  <si>
    <t>Engenharia Mecânica</t>
  </si>
  <si>
    <t>Engenharia Química</t>
  </si>
  <si>
    <t>Tecnologias dos Materiais</t>
  </si>
  <si>
    <t>Tecnologias do Ambiente</t>
  </si>
  <si>
    <t>Biotecnologias</t>
  </si>
  <si>
    <t>Tecnologias Agrárias e Alimentares</t>
  </si>
  <si>
    <t>Energia</t>
  </si>
  <si>
    <t>Setores de atividade</t>
  </si>
  <si>
    <t>Agricultura, produção animal, caça, floresta e pesca</t>
  </si>
  <si>
    <t>Indústrias extrativas</t>
  </si>
  <si>
    <t>Indústrias alimentares e bebidas</t>
  </si>
  <si>
    <t>Indústria do tabaco</t>
  </si>
  <si>
    <t>Têxteis e vestuário</t>
  </si>
  <si>
    <t>Indústria do couro</t>
  </si>
  <si>
    <t>Madeira e cortiça</t>
  </si>
  <si>
    <t>Pasta e papel; Impressão</t>
  </si>
  <si>
    <t>Petróleo e Indústria química</t>
  </si>
  <si>
    <t>Produtos e preparações farmacêuticas</t>
  </si>
  <si>
    <t>Borracha e plásticos</t>
  </si>
  <si>
    <t>Minerais não metálicos</t>
  </si>
  <si>
    <t>Metalúrgicas e produtos metálicos</t>
  </si>
  <si>
    <t>Equipamento informático, elétrico, eletrónico e de ótica</t>
  </si>
  <si>
    <t>Máquinas e equipamentos</t>
  </si>
  <si>
    <t>Material de transporte</t>
  </si>
  <si>
    <t>Outras indústrias transformadoras</t>
  </si>
  <si>
    <t>Eletricidade, gás e água</t>
  </si>
  <si>
    <t>Saneamento e gestão de resíduos</t>
  </si>
  <si>
    <t>Construção</t>
  </si>
  <si>
    <t>Comércio por grosso e a retalho</t>
  </si>
  <si>
    <t>Transportes e armazenagem</t>
  </si>
  <si>
    <t>Alojamento e restauração</t>
  </si>
  <si>
    <t>Atividades de informação e comunicação</t>
  </si>
  <si>
    <t>Atividades informáticas</t>
  </si>
  <si>
    <t>Financeiros e Seguros</t>
  </si>
  <si>
    <t>Imobiliária</t>
  </si>
  <si>
    <t>Outras atividades de serviços</t>
  </si>
  <si>
    <t>Arquitetura e engenharia, ensaios e análises técnicas</t>
  </si>
  <si>
    <t>Investigação e desenvolvimento</t>
  </si>
  <si>
    <t>Educação</t>
  </si>
  <si>
    <t>Saúde</t>
  </si>
  <si>
    <t>Apoio social</t>
  </si>
  <si>
    <t>Atividades artísticas, desportivas e recreativas</t>
  </si>
  <si>
    <t>Tipo de registo: Patentes; Modelos de Utilidade; Marcas.
Para efeitos de padronização ver anexo 1 (Áreas Tecnológicas)</t>
  </si>
  <si>
    <t>Venda e serviços prestados</t>
  </si>
  <si>
    <t>Ganhos/perdas imputados de subsidiárias, associadas e empreendimentos conjuntos</t>
  </si>
  <si>
    <t>Imparidade de investimentos não depreciáveis/ amortizáveis</t>
  </si>
  <si>
    <t>Pessoal</t>
  </si>
  <si>
    <t>Investimentos Financeiros</t>
  </si>
  <si>
    <t>Propriedades de investimento</t>
  </si>
  <si>
    <t>Ativos Fixos Tangíveis</t>
  </si>
  <si>
    <t>Ativos Fixos Intangíveis</t>
  </si>
  <si>
    <t>Subcontratos</t>
  </si>
  <si>
    <t>Serviços Especializados</t>
  </si>
  <si>
    <t>Serviços Diversos</t>
  </si>
  <si>
    <t>Remunerações com Orgãos Sociais</t>
  </si>
  <si>
    <t>Remunerações com Pessoal</t>
  </si>
  <si>
    <t>Investimentos em subsidiárias</t>
  </si>
  <si>
    <t>Investimentos em associadas</t>
  </si>
  <si>
    <t>Terrenos</t>
  </si>
  <si>
    <t>Edifícios</t>
  </si>
  <si>
    <t>Equipamento básico</t>
  </si>
  <si>
    <t>Outros ativos fixos tangíveis</t>
  </si>
  <si>
    <t>Programas de computador</t>
  </si>
  <si>
    <t>Propriedade Industrial</t>
  </si>
  <si>
    <t>Vendas e Prestação de Serviços</t>
  </si>
  <si>
    <t>Subsídios à Exploração</t>
  </si>
  <si>
    <t>Financiamento Base</t>
  </si>
  <si>
    <t>INVESTIMENTO (euros)</t>
  </si>
  <si>
    <r>
      <t xml:space="preserve">Nota:
</t>
    </r>
    <r>
      <rPr>
        <b/>
        <sz val="14"/>
        <rFont val="Arial"/>
        <family val="2"/>
      </rPr>
      <t>Rendas e outros proveitos:</t>
    </r>
    <r>
      <rPr>
        <sz val="14"/>
        <rFont val="Arial"/>
        <family val="2"/>
      </rPr>
      <t xml:space="preserve"> Incluir as receitas provenientes do aluger de espaço e outros proveitos associados (comunicações, serviços administrativos, água, energia, etc.).
</t>
    </r>
    <r>
      <rPr>
        <b/>
        <sz val="14"/>
        <rFont val="Arial"/>
        <family val="2"/>
      </rPr>
      <t xml:space="preserve">Prestação de serviços: </t>
    </r>
    <r>
      <rPr>
        <sz val="14"/>
        <rFont val="Arial"/>
        <family val="2"/>
      </rPr>
      <t xml:space="preserve">Incluir as receitas provenientes de vendas e prestação de serviços de apoio contratados.
</t>
    </r>
    <r>
      <rPr>
        <b/>
        <sz val="14"/>
        <rFont val="Arial"/>
        <family val="2"/>
      </rPr>
      <t xml:space="preserve">Rendimentos de investimento: </t>
    </r>
    <r>
      <rPr>
        <sz val="14"/>
        <rFont val="Arial"/>
        <family val="2"/>
      </rPr>
      <t>Incluir, por exemplo, as receitas provenientes de juros, royalties, dividendos de instrumentos de capital, etc..</t>
    </r>
  </si>
  <si>
    <r>
      <t xml:space="preserve">Apresentação/publicação de </t>
    </r>
    <r>
      <rPr>
        <i/>
        <sz val="14"/>
        <rFont val="Arial"/>
        <family val="2"/>
      </rPr>
      <t>papers</t>
    </r>
    <r>
      <rPr>
        <sz val="14"/>
        <rFont val="Arial"/>
        <family val="2"/>
      </rPr>
      <t xml:space="preserve"> em publicações de referência</t>
    </r>
  </si>
  <si>
    <t xml:space="preserve"> TIPOLOGIA DE CLIENTES</t>
  </si>
  <si>
    <t>ÁREAS DE INTERVENÇÃO</t>
  </si>
  <si>
    <t>Fornecer num documento anexo ao Formulário</t>
  </si>
  <si>
    <t xml:space="preserve">Sub-total </t>
  </si>
  <si>
    <t>7. Plano de Investimento Global (max. 10.000 caracteres)</t>
  </si>
  <si>
    <t>Total</t>
  </si>
  <si>
    <t>7.1 Orçamento indicativo para o conjunto das atividades no PAE</t>
  </si>
  <si>
    <t>7.2 Fontes de Financiamento para o conjunto das atividades no PAE</t>
  </si>
  <si>
    <t>8. Gantt Chart</t>
  </si>
  <si>
    <t>6. Medida "Financiamento Base" e relação com o PAE (max. 10.000 caracteres)</t>
  </si>
  <si>
    <t>2.15.3 PARTICIPAÇÃO NO CAPITAL/PATRIMÓNIO ASSOCIATIVO NOUTRAS ENTIDADES</t>
  </si>
  <si>
    <t>INCENTIVO (euros)</t>
  </si>
  <si>
    <t>2.16 POSICIONAMENTO NO CICLO VIDA DAS TECNOLOGIAS ENVOLVIDAS NOS SERVIÇOS PRESTADOS A CLIENTES</t>
  </si>
  <si>
    <t>2.17 INICIATIVAS DE DIVULGAÇÃO DA INFRAESTRUTURA JUNTO DE POTENCIAIS NOVOS CLIENTES</t>
  </si>
  <si>
    <t>2.18 PARCERIAS ESTRATÉGICAS PROTOCOLADAS</t>
  </si>
  <si>
    <t>2.19 PARTICIPAÇÃO EM PROJETOS APROVADOS ENTRE 2007 E 2015</t>
  </si>
  <si>
    <t>IV - DOCUMENTOS A ENVIAR EM ANEXO</t>
  </si>
  <si>
    <t>Declaração sob compromisso de honra</t>
  </si>
  <si>
    <t>Relatórios e Contas respeitantes aos anos 2015, 2016 e 2017.</t>
  </si>
  <si>
    <t>Confirmo que tomei conhecimento da obrigação de manter uma contabilidade separada para atividades económicas e não económicas, conforme constante do Regulamento 01/2018, nº. 8, Capítulo XIII (Obrigações dos Beneficiários)</t>
  </si>
  <si>
    <t>Declaração de compromisso específicas no âmbito do Regulamento</t>
  </si>
  <si>
    <t>% ( DAS VENDAS + PRESTAÇÃO DE SERVIÇOS)</t>
  </si>
  <si>
    <t>FORMULÁRIO DE CANDIDATURA DO AVISO 01/FITEC/2018</t>
  </si>
  <si>
    <t>2.1.2 English (1500 characters)</t>
  </si>
  <si>
    <t>2.4.2 DISTRIBUIÇÃO DO EMPREGO E ÁREAS FUNCIONAIS*</t>
  </si>
  <si>
    <t>em ETI**</t>
  </si>
  <si>
    <r>
      <t xml:space="preserve">*Anexar CV's dos responsáveis pelas áreas funcionais
</t>
    </r>
    <r>
      <rPr>
        <sz val="14"/>
        <rFont val="Arial"/>
        <family val="2"/>
      </rPr>
      <t>Notas: Inserir o nº de colaboradores da infraestrutura em Equivalente a Tempo Integral (ETI).
**Equivalente a Tempo Integral (ETI): Unidade para medir o tempo que o pessoal dedica a determinada atividade em cada ano. Por exemplo, uma entidade que contrata 10 pessoas para essa atividade durante meio ano reporta apenas cinco ETI. Outro exemplo, cinco pessoas que dedicam 20% do seu tempo a determinada atividade representam um ETI.
Corresponde a um ano de trabalho efetuado por uma pessoa. Desse modo, alguém que normalmente dedica 40% do seu tempo a uma atividade e o resto do seu tempo a outras deve ser calculado como apenas 0,4 ETI.
*** Administrativos; Laboratório; Qualidade; Coordenação; Investigação</t>
    </r>
  </si>
  <si>
    <t>ÁREAS FUNCIONAIS ***</t>
  </si>
  <si>
    <t>Nota: Na coluna "Total" inserir o número total de colaboradores a tempo inteiro ou parcial da infraestrutura, incluindo pessoal do quadro, bolseiros e docentes do ensino superior.</t>
  </si>
  <si>
    <t>NATUREZA DO INCENTIVO*</t>
  </si>
  <si>
    <t>* Reembolsável ou não reembolsável</t>
  </si>
  <si>
    <t>Subsídios à Exploração*</t>
  </si>
  <si>
    <t>* Subsídios à Exploração com o preenchimento do total do valor da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</si>
</sst>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trike/>
      <sz val="14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Arial"/>
      <family val="2"/>
    </font>
    <font>
      <sz val="14"/>
      <color theme="4" tint="-0.249977111117893"/>
      <name val="Arial"/>
      <family val="2"/>
    </font>
    <font>
      <sz val="14"/>
      <color rgb="FF000000"/>
      <name val="Calibri"/>
      <family val="2"/>
      <scheme val="minor"/>
    </font>
    <font>
      <i/>
      <sz val="14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3">
    <xf numFmtId="0" fontId="0" fillId="0" borderId="0" xfId="0"/>
    <xf numFmtId="0" fontId="8" fillId="4" borderId="1" xfId="0" applyFont="1" applyFill="1" applyBorder="1"/>
    <xf numFmtId="0" fontId="9" fillId="0" borderId="1" xfId="0" applyFont="1" applyBorder="1"/>
    <xf numFmtId="0" fontId="9" fillId="0" borderId="1" xfId="0" applyFont="1" applyBorder="1" applyAlignment="1"/>
    <xf numFmtId="0" fontId="0" fillId="0" borderId="1" xfId="0" applyFont="1" applyBorder="1"/>
    <xf numFmtId="0" fontId="9" fillId="0" borderId="1" xfId="0" applyFont="1" applyFill="1" applyBorder="1" applyAlignment="1"/>
    <xf numFmtId="0" fontId="8" fillId="3" borderId="1" xfId="0" applyFont="1" applyFill="1" applyBorder="1"/>
    <xf numFmtId="0" fontId="0" fillId="0" borderId="1" xfId="0" applyBorder="1" applyAlignment="1">
      <alignment horizontal="left"/>
    </xf>
    <xf numFmtId="9" fontId="2" fillId="0" borderId="1" xfId="3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3" xfId="1" applyFont="1" applyFill="1" applyBorder="1" applyAlignment="1" applyProtection="1">
      <alignment vertical="center"/>
      <protection locked="0"/>
    </xf>
    <xf numFmtId="0" fontId="10" fillId="0" borderId="4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6" xfId="1" applyFont="1" applyFill="1" applyBorder="1" applyAlignment="1" applyProtection="1">
      <alignment vertical="center"/>
      <protection locked="0"/>
    </xf>
    <xf numFmtId="0" fontId="2" fillId="0" borderId="5" xfId="1" applyFont="1" applyFill="1" applyBorder="1" applyAlignment="1" applyProtection="1">
      <alignment vertical="center"/>
      <protection locked="0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0" fontId="10" fillId="0" borderId="11" xfId="1" applyFont="1" applyFill="1" applyBorder="1" applyAlignment="1" applyProtection="1">
      <alignment vertical="center"/>
      <protection locked="0"/>
    </xf>
    <xf numFmtId="0" fontId="10" fillId="0" borderId="8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Protection="1"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vertical="center"/>
      <protection locked="0"/>
    </xf>
    <xf numFmtId="0" fontId="10" fillId="0" borderId="9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0" fontId="10" fillId="0" borderId="0" xfId="1" applyFont="1" applyFill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vertical="center"/>
      <protection locked="0"/>
    </xf>
    <xf numFmtId="9" fontId="10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Fill="1" applyProtection="1">
      <protection locked="0"/>
    </xf>
    <xf numFmtId="0" fontId="10" fillId="0" borderId="0" xfId="1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Alignment="1" applyProtection="1">
      <alignment vertical="center" wrapText="1"/>
      <protection locked="0"/>
    </xf>
    <xf numFmtId="0" fontId="2" fillId="0" borderId="0" xfId="1" applyFont="1" applyFill="1" applyAlignment="1" applyProtection="1">
      <alignment horizontal="left" vertical="center" wrapText="1"/>
      <protection locked="0"/>
    </xf>
    <xf numFmtId="0" fontId="10" fillId="0" borderId="0" xfId="1" applyFont="1" applyFill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2" fillId="0" borderId="0" xfId="2" applyFont="1" applyAlignment="1" applyProtection="1">
      <alignment vertical="center" wrapText="1"/>
      <protection locked="0"/>
    </xf>
    <xf numFmtId="0" fontId="10" fillId="0" borderId="0" xfId="2" applyFont="1" applyFill="1" applyBorder="1" applyAlignment="1" applyProtection="1">
      <alignment vertical="center" wrapText="1"/>
      <protection locked="0"/>
    </xf>
    <xf numFmtId="0" fontId="10" fillId="0" borderId="0" xfId="2" applyFont="1" applyFill="1" applyAlignment="1" applyProtection="1">
      <alignment vertical="center" wrapText="1"/>
      <protection locked="0"/>
    </xf>
    <xf numFmtId="0" fontId="10" fillId="0" borderId="0" xfId="2" applyFont="1" applyAlignment="1" applyProtection="1">
      <alignment vertical="center" wrapText="1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Alignment="1" applyProtection="1">
      <alignment horizontal="right" vertical="center"/>
      <protection locked="0"/>
    </xf>
    <xf numFmtId="0" fontId="14" fillId="0" borderId="0" xfId="0" applyFont="1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3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Protection="1"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2" fillId="0" borderId="5" xfId="2" applyFont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horizontal="center" vertical="center" wrapText="1"/>
      <protection locked="0"/>
    </xf>
    <xf numFmtId="0" fontId="2" fillId="0" borderId="6" xfId="2" applyFont="1" applyBorder="1" applyAlignment="1" applyProtection="1">
      <alignment horizontal="center" vertical="center" wrapText="1"/>
      <protection locked="0"/>
    </xf>
    <xf numFmtId="0" fontId="2" fillId="0" borderId="5" xfId="2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" fillId="0" borderId="6" xfId="2" applyFont="1" applyBorder="1" applyAlignment="1" applyProtection="1">
      <alignment horizontal="center" vertical="center"/>
      <protection locked="0"/>
    </xf>
    <xf numFmtId="9" fontId="10" fillId="0" borderId="5" xfId="2" applyNumberFormat="1" applyFont="1" applyBorder="1" applyAlignment="1" applyProtection="1">
      <alignment horizontal="center" vertical="center"/>
      <protection locked="0"/>
    </xf>
    <xf numFmtId="9" fontId="10" fillId="0" borderId="0" xfId="2" applyNumberFormat="1" applyFont="1" applyBorder="1" applyAlignment="1" applyProtection="1">
      <alignment horizontal="center" vertical="center"/>
      <protection locked="0"/>
    </xf>
    <xf numFmtId="9" fontId="10" fillId="0" borderId="6" xfId="2" applyNumberFormat="1" applyFont="1" applyBorder="1" applyAlignment="1" applyProtection="1">
      <alignment horizontal="center" vertical="center"/>
      <protection locked="0"/>
    </xf>
    <xf numFmtId="0" fontId="10" fillId="0" borderId="14" xfId="2" applyFont="1" applyBorder="1" applyAlignment="1" applyProtection="1">
      <alignment vertical="center"/>
      <protection locked="0"/>
    </xf>
    <xf numFmtId="0" fontId="2" fillId="0" borderId="8" xfId="2" applyFont="1" applyFill="1" applyBorder="1" applyAlignment="1" applyProtection="1">
      <alignment vertical="center"/>
      <protection locked="0"/>
    </xf>
    <xf numFmtId="0" fontId="10" fillId="0" borderId="0" xfId="2" applyFont="1" applyFill="1" applyAlignment="1" applyProtection="1">
      <alignment horizontal="right"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vertical="top" wrapText="1"/>
      <protection locked="0"/>
    </xf>
    <xf numFmtId="0" fontId="2" fillId="0" borderId="0" xfId="2" applyFont="1" applyFill="1" applyBorder="1" applyAlignment="1" applyProtection="1">
      <alignment horizontal="left" vertical="top" wrapText="1"/>
      <protection locked="0"/>
    </xf>
    <xf numFmtId="0" fontId="10" fillId="0" borderId="0" xfId="2" applyFont="1" applyFill="1" applyBorder="1" applyAlignment="1" applyProtection="1">
      <alignment horizontal="left" vertical="top" wrapText="1"/>
      <protection locked="0"/>
    </xf>
    <xf numFmtId="0" fontId="10" fillId="0" borderId="0" xfId="2" applyFont="1" applyFill="1" applyAlignment="1" applyProtection="1">
      <alignment horizontal="center" vertical="center" wrapText="1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10" xfId="2" applyFont="1" applyFill="1" applyBorder="1" applyAlignment="1" applyProtection="1">
      <alignment horizontal="center" vertical="center"/>
      <protection locked="0"/>
    </xf>
    <xf numFmtId="9" fontId="2" fillId="0" borderId="10" xfId="3" applyFont="1" applyFill="1" applyBorder="1" applyAlignment="1" applyProtection="1">
      <alignment vertical="center"/>
      <protection locked="0"/>
    </xf>
    <xf numFmtId="9" fontId="2" fillId="0" borderId="1" xfId="3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left" vertical="top" wrapText="1"/>
      <protection locked="0"/>
    </xf>
    <xf numFmtId="0" fontId="10" fillId="0" borderId="0" xfId="2" applyFont="1" applyFill="1" applyAlignment="1" applyProtection="1">
      <alignment horizontal="left" vertical="top" wrapText="1"/>
      <protection locked="0"/>
    </xf>
    <xf numFmtId="0" fontId="2" fillId="0" borderId="1" xfId="2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3" fontId="10" fillId="0" borderId="0" xfId="2" applyNumberFormat="1" applyFont="1" applyFill="1" applyBorder="1" applyAlignment="1" applyProtection="1">
      <alignment horizontal="center" vertical="center"/>
      <protection locked="0"/>
    </xf>
    <xf numFmtId="9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vertical="center"/>
      <protection locked="0"/>
    </xf>
    <xf numFmtId="1" fontId="2" fillId="0" borderId="1" xfId="1" applyNumberFormat="1" applyFont="1" applyFill="1" applyBorder="1" applyAlignment="1" applyProtection="1">
      <alignment vertical="center"/>
      <protection locked="0"/>
    </xf>
    <xf numFmtId="1" fontId="2" fillId="0" borderId="15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vertical="center" wrapText="1"/>
      <protection locked="0"/>
    </xf>
    <xf numFmtId="9" fontId="2" fillId="0" borderId="0" xfId="2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0" xfId="2" applyFont="1" applyBorder="1" applyProtection="1">
      <protection locked="0"/>
    </xf>
    <xf numFmtId="0" fontId="10" fillId="0" borderId="0" xfId="2" applyFont="1" applyProtection="1"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0" fillId="0" borderId="0" xfId="1" applyFont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protection locked="0"/>
    </xf>
    <xf numFmtId="0" fontId="2" fillId="0" borderId="0" xfId="1" applyFont="1" applyBorder="1" applyProtection="1"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0" fillId="0" borderId="10" xfId="1" applyFont="1" applyFill="1" applyBorder="1" applyAlignment="1" applyProtection="1">
      <alignment vertical="center"/>
    </xf>
    <xf numFmtId="0" fontId="10" fillId="0" borderId="12" xfId="1" applyFont="1" applyFill="1" applyBorder="1" applyAlignment="1" applyProtection="1">
      <alignment vertical="center"/>
    </xf>
    <xf numFmtId="9" fontId="10" fillId="0" borderId="1" xfId="5" applyFont="1" applyFill="1" applyBorder="1" applyAlignment="1" applyProtection="1">
      <alignment vertical="center"/>
    </xf>
    <xf numFmtId="9" fontId="10" fillId="0" borderId="1" xfId="3" applyFont="1" applyFill="1" applyBorder="1" applyAlignment="1" applyProtection="1">
      <alignment vertical="center"/>
    </xf>
    <xf numFmtId="9" fontId="2" fillId="0" borderId="1" xfId="5" applyFont="1" applyFill="1" applyBorder="1" applyAlignment="1" applyProtection="1">
      <alignment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" fontId="10" fillId="0" borderId="1" xfId="1" applyNumberFormat="1" applyFont="1" applyFill="1" applyBorder="1" applyAlignment="1" applyProtection="1">
      <alignment horizontal="center" vertical="center"/>
      <protection locked="0"/>
    </xf>
    <xf numFmtId="9" fontId="10" fillId="0" borderId="10" xfId="1" applyNumberFormat="1" applyFont="1" applyFill="1" applyBorder="1" applyAlignment="1" applyProtection="1">
      <alignment horizontal="center" vertical="center"/>
    </xf>
    <xf numFmtId="9" fontId="10" fillId="0" borderId="12" xfId="1" applyNumberFormat="1" applyFont="1" applyFill="1" applyBorder="1" applyAlignment="1" applyProtection="1">
      <alignment horizontal="center" vertical="center"/>
    </xf>
    <xf numFmtId="9" fontId="10" fillId="0" borderId="1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11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10" fillId="0" borderId="10" xfId="2" applyFont="1" applyFill="1" applyBorder="1" applyAlignment="1" applyProtection="1">
      <alignment horizontal="center"/>
      <protection locked="0"/>
    </xf>
    <xf numFmtId="0" fontId="10" fillId="0" borderId="11" xfId="2" applyFont="1" applyFill="1" applyBorder="1" applyAlignment="1" applyProtection="1">
      <alignment horizontal="center"/>
      <protection locked="0"/>
    </xf>
    <xf numFmtId="0" fontId="10" fillId="0" borderId="12" xfId="2" applyFont="1" applyFill="1" applyBorder="1" applyAlignment="1" applyProtection="1">
      <alignment horizontal="center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center" vertical="center" wrapText="1"/>
      <protection locked="0"/>
    </xf>
    <xf numFmtId="0" fontId="2" fillId="0" borderId="8" xfId="2" applyFont="1" applyFill="1" applyBorder="1" applyAlignment="1" applyProtection="1">
      <alignment horizontal="center" vertical="center" wrapText="1"/>
      <protection locked="0"/>
    </xf>
    <xf numFmtId="0" fontId="2" fillId="0" borderId="9" xfId="2" applyFont="1" applyFill="1" applyBorder="1" applyAlignment="1" applyProtection="1">
      <alignment horizontal="center" vertical="center" wrapText="1"/>
      <protection locked="0"/>
    </xf>
    <xf numFmtId="0" fontId="2" fillId="0" borderId="10" xfId="2" applyFont="1" applyFill="1" applyBorder="1" applyAlignment="1" applyProtection="1">
      <alignment horizontal="center" vertical="center" wrapText="1"/>
      <protection locked="0"/>
    </xf>
    <xf numFmtId="0" fontId="2" fillId="0" borderId="11" xfId="2" applyFont="1" applyFill="1" applyBorder="1" applyAlignment="1" applyProtection="1">
      <alignment horizontal="center" vertical="center" wrapText="1"/>
      <protection locked="0"/>
    </xf>
    <xf numFmtId="0" fontId="2" fillId="0" borderId="12" xfId="2" applyFont="1" applyFill="1" applyBorder="1" applyAlignment="1" applyProtection="1">
      <alignment horizontal="center" vertical="center" wrapText="1"/>
      <protection locked="0"/>
    </xf>
    <xf numFmtId="0" fontId="10" fillId="0" borderId="10" xfId="2" applyFont="1" applyFill="1" applyBorder="1" applyAlignment="1" applyProtection="1">
      <alignment horizontal="center" vertical="center" wrapText="1"/>
      <protection locked="0"/>
    </xf>
    <xf numFmtId="0" fontId="10" fillId="0" borderId="11" xfId="2" applyFont="1" applyFill="1" applyBorder="1" applyAlignment="1" applyProtection="1">
      <alignment horizontal="center" vertical="center" wrapText="1"/>
      <protection locked="0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10" fillId="0" borderId="3" xfId="2" applyFont="1" applyFill="1" applyBorder="1" applyAlignment="1" applyProtection="1">
      <alignment horizontal="left" vertical="top" wrapText="1"/>
      <protection locked="0"/>
    </xf>
    <xf numFmtId="0" fontId="10" fillId="0" borderId="0" xfId="2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0" fillId="0" borderId="16" xfId="2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10" fillId="0" borderId="12" xfId="2" applyFont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0" xfId="2" applyFont="1" applyFill="1" applyBorder="1" applyAlignment="1" applyProtection="1">
      <alignment horizontal="center" vertical="center"/>
      <protection locked="0"/>
    </xf>
    <xf numFmtId="0" fontId="2" fillId="0" borderId="12" xfId="2" applyFont="1" applyFill="1" applyBorder="1" applyAlignment="1" applyProtection="1">
      <alignment horizontal="center" vertical="center"/>
      <protection locked="0"/>
    </xf>
    <xf numFmtId="3" fontId="10" fillId="0" borderId="10" xfId="2" applyNumberFormat="1" applyFont="1" applyFill="1" applyBorder="1" applyAlignment="1" applyProtection="1">
      <alignment horizontal="center" vertical="center"/>
      <protection locked="0"/>
    </xf>
    <xf numFmtId="3" fontId="10" fillId="0" borderId="12" xfId="2" applyNumberFormat="1" applyFont="1" applyFill="1" applyBorder="1" applyAlignment="1" applyProtection="1">
      <alignment horizontal="center" vertical="center"/>
      <protection locked="0"/>
    </xf>
    <xf numFmtId="3" fontId="10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10" xfId="2" applyFont="1" applyFill="1" applyBorder="1" applyAlignment="1" applyProtection="1">
      <alignment horizontal="center" vertical="center"/>
      <protection locked="0"/>
    </xf>
    <xf numFmtId="0" fontId="10" fillId="0" borderId="11" xfId="2" applyFont="1" applyFill="1" applyBorder="1" applyAlignment="1" applyProtection="1">
      <alignment horizontal="center" vertical="center"/>
      <protection locked="0"/>
    </xf>
    <xf numFmtId="0" fontId="10" fillId="0" borderId="12" xfId="2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left" vertical="top" wrapText="1"/>
      <protection locked="0"/>
    </xf>
    <xf numFmtId="0" fontId="10" fillId="0" borderId="3" xfId="1" applyFont="1" applyFill="1" applyBorder="1" applyAlignment="1" applyProtection="1">
      <alignment horizontal="left" vertical="top" wrapText="1"/>
      <protection locked="0"/>
    </xf>
    <xf numFmtId="0" fontId="10" fillId="0" borderId="4" xfId="1" applyFont="1" applyFill="1" applyBorder="1" applyAlignment="1" applyProtection="1">
      <alignment horizontal="left" vertical="top" wrapText="1"/>
      <protection locked="0"/>
    </xf>
    <xf numFmtId="0" fontId="10" fillId="0" borderId="5" xfId="1" applyFont="1" applyFill="1" applyBorder="1" applyAlignment="1" applyProtection="1">
      <alignment horizontal="left" vertical="top" wrapText="1"/>
      <protection locked="0"/>
    </xf>
    <xf numFmtId="0" fontId="10" fillId="0" borderId="0" xfId="1" applyFont="1" applyFill="1" applyBorder="1" applyAlignment="1" applyProtection="1">
      <alignment horizontal="left" vertical="top" wrapText="1"/>
      <protection locked="0"/>
    </xf>
    <xf numFmtId="0" fontId="10" fillId="0" borderId="6" xfId="1" applyFont="1" applyFill="1" applyBorder="1" applyAlignment="1" applyProtection="1">
      <alignment horizontal="left" vertical="top" wrapText="1"/>
      <protection locked="0"/>
    </xf>
    <xf numFmtId="0" fontId="10" fillId="0" borderId="7" xfId="1" applyFont="1" applyFill="1" applyBorder="1" applyAlignment="1" applyProtection="1">
      <alignment horizontal="left" vertical="top" wrapText="1"/>
      <protection locked="0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10" fillId="0" borderId="9" xfId="1" applyFont="1" applyFill="1" applyBorder="1" applyAlignment="1" applyProtection="1">
      <alignment horizontal="left" vertical="top" wrapText="1"/>
      <protection locked="0"/>
    </xf>
    <xf numFmtId="0" fontId="15" fillId="0" borderId="2" xfId="1" applyFont="1" applyFill="1" applyBorder="1" applyAlignment="1" applyProtection="1">
      <alignment horizontal="left" vertical="top" wrapText="1"/>
      <protection locked="0"/>
    </xf>
    <xf numFmtId="0" fontId="15" fillId="0" borderId="3" xfId="1" applyFont="1" applyFill="1" applyBorder="1" applyAlignment="1" applyProtection="1">
      <alignment horizontal="left" vertical="top" wrapText="1"/>
      <protection locked="0"/>
    </xf>
    <xf numFmtId="0" fontId="15" fillId="0" borderId="4" xfId="1" applyFont="1" applyFill="1" applyBorder="1" applyAlignment="1" applyProtection="1">
      <alignment horizontal="left" vertical="top" wrapText="1"/>
      <protection locked="0"/>
    </xf>
    <xf numFmtId="0" fontId="15" fillId="0" borderId="5" xfId="1" applyFont="1" applyFill="1" applyBorder="1" applyAlignment="1" applyProtection="1">
      <alignment horizontal="left" vertical="top" wrapText="1"/>
      <protection locked="0"/>
    </xf>
    <xf numFmtId="0" fontId="15" fillId="0" borderId="0" xfId="1" applyFont="1" applyFill="1" applyBorder="1" applyAlignment="1" applyProtection="1">
      <alignment horizontal="left" vertical="top" wrapText="1"/>
      <protection locked="0"/>
    </xf>
    <xf numFmtId="0" fontId="15" fillId="0" borderId="6" xfId="1" applyFont="1" applyFill="1" applyBorder="1" applyAlignment="1" applyProtection="1">
      <alignment horizontal="left" vertical="top" wrapText="1"/>
      <protection locked="0"/>
    </xf>
    <xf numFmtId="0" fontId="15" fillId="0" borderId="7" xfId="1" applyFont="1" applyFill="1" applyBorder="1" applyAlignment="1" applyProtection="1">
      <alignment horizontal="left" vertical="top" wrapText="1"/>
      <protection locked="0"/>
    </xf>
    <xf numFmtId="0" fontId="15" fillId="0" borderId="8" xfId="1" applyFont="1" applyFill="1" applyBorder="1" applyAlignment="1" applyProtection="1">
      <alignment horizontal="left" vertical="top" wrapText="1"/>
      <protection locked="0"/>
    </xf>
    <xf numFmtId="0" fontId="15" fillId="0" borderId="9" xfId="1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2" fillId="0" borderId="4" xfId="2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2" applyFont="1" applyFill="1" applyAlignment="1" applyProtection="1">
      <alignment horizontal="left" vertical="center"/>
      <protection locked="0"/>
    </xf>
    <xf numFmtId="0" fontId="2" fillId="0" borderId="3" xfId="2" applyFont="1" applyFill="1" applyBorder="1" applyAlignment="1" applyProtection="1">
      <alignment horizontal="center" vertical="center" wrapText="1"/>
      <protection locked="0"/>
    </xf>
    <xf numFmtId="0" fontId="2" fillId="0" borderId="5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6" xfId="2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wrapText="1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3" fontId="10" fillId="0" borderId="10" xfId="1" applyNumberFormat="1" applyFont="1" applyFill="1" applyBorder="1" applyAlignment="1" applyProtection="1">
      <alignment horizontal="center" vertical="center"/>
      <protection locked="0"/>
    </xf>
    <xf numFmtId="3" fontId="10" fillId="0" borderId="12" xfId="1" applyNumberFormat="1" applyFont="1" applyFill="1" applyBorder="1" applyAlignment="1" applyProtection="1">
      <alignment horizontal="center" vertical="center"/>
      <protection locked="0"/>
    </xf>
    <xf numFmtId="3" fontId="10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9" fontId="10" fillId="0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2" xfId="2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 applyProtection="1">
      <alignment horizontal="center" vertical="center"/>
      <protection locked="0"/>
    </xf>
    <xf numFmtId="0" fontId="2" fillId="0" borderId="4" xfId="2" applyFont="1" applyFill="1" applyBorder="1" applyAlignment="1" applyProtection="1">
      <alignment horizontal="center" vertical="center"/>
      <protection locked="0"/>
    </xf>
    <xf numFmtId="9" fontId="10" fillId="0" borderId="10" xfId="2" applyNumberFormat="1" applyFont="1" applyFill="1" applyBorder="1" applyAlignment="1" applyProtection="1">
      <alignment horizontal="center" vertical="center"/>
      <protection locked="0"/>
    </xf>
    <xf numFmtId="9" fontId="10" fillId="0" borderId="11" xfId="2" applyNumberFormat="1" applyFont="1" applyFill="1" applyBorder="1" applyAlignment="1" applyProtection="1">
      <alignment horizontal="center" vertical="center"/>
      <protection locked="0"/>
    </xf>
    <xf numFmtId="9" fontId="10" fillId="0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0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3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vertical="center" wrapText="1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left" vertical="center"/>
      <protection locked="0"/>
    </xf>
    <xf numFmtId="0" fontId="10" fillId="0" borderId="3" xfId="1" applyFont="1" applyFill="1" applyBorder="1" applyAlignment="1" applyProtection="1">
      <alignment horizontal="left" vertical="center"/>
      <protection locked="0"/>
    </xf>
    <xf numFmtId="0" fontId="10" fillId="0" borderId="5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9" fontId="2" fillId="2" borderId="1" xfId="2" applyNumberFormat="1" applyFont="1" applyFill="1" applyBorder="1" applyAlignment="1" applyProtection="1">
      <alignment horizontal="center" vertical="center"/>
      <protection locked="0"/>
    </xf>
    <xf numFmtId="9" fontId="2" fillId="0" borderId="1" xfId="2" applyNumberFormat="1" applyFont="1" applyFill="1" applyBorder="1" applyAlignment="1" applyProtection="1">
      <alignment horizontal="center" vertical="center"/>
    </xf>
    <xf numFmtId="9" fontId="2" fillId="0" borderId="10" xfId="2" applyNumberFormat="1" applyFont="1" applyFill="1" applyBorder="1" applyAlignment="1" applyProtection="1">
      <alignment horizontal="center" vertical="center"/>
    </xf>
    <xf numFmtId="9" fontId="2" fillId="0" borderId="11" xfId="2" applyNumberFormat="1" applyFont="1" applyFill="1" applyBorder="1" applyAlignment="1" applyProtection="1">
      <alignment horizontal="center" vertical="center"/>
    </xf>
    <xf numFmtId="9" fontId="2" fillId="0" borderId="12" xfId="2" applyNumberFormat="1" applyFont="1" applyFill="1" applyBorder="1" applyAlignment="1" applyProtection="1">
      <alignment horizontal="center" vertical="center"/>
    </xf>
    <xf numFmtId="9" fontId="10" fillId="0" borderId="13" xfId="2" applyNumberFormat="1" applyFont="1" applyBorder="1" applyAlignment="1" applyProtection="1">
      <alignment horizontal="center" vertical="center"/>
      <protection locked="0"/>
    </xf>
    <xf numFmtId="0" fontId="2" fillId="0" borderId="11" xfId="2" applyFont="1" applyFill="1" applyBorder="1" applyAlignment="1" applyProtection="1">
      <alignment horizontal="center" vertical="center"/>
      <protection locked="0"/>
    </xf>
    <xf numFmtId="9" fontId="2" fillId="0" borderId="7" xfId="2" applyNumberFormat="1" applyFont="1" applyFill="1" applyBorder="1" applyAlignment="1" applyProtection="1">
      <alignment horizontal="center" vertical="center"/>
    </xf>
    <xf numFmtId="9" fontId="2" fillId="0" borderId="8" xfId="2" applyNumberFormat="1" applyFont="1" applyFill="1" applyBorder="1" applyAlignment="1" applyProtection="1">
      <alignment horizontal="center" vertical="center"/>
    </xf>
    <xf numFmtId="9" fontId="2" fillId="0" borderId="9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left" vertical="center" wrapText="1"/>
      <protection locked="0"/>
    </xf>
    <xf numFmtId="3" fontId="2" fillId="0" borderId="10" xfId="2" applyNumberFormat="1" applyFont="1" applyFill="1" applyBorder="1" applyAlignment="1" applyProtection="1">
      <alignment horizontal="center" vertical="center"/>
    </xf>
    <xf numFmtId="3" fontId="2" fillId="0" borderId="12" xfId="2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10" fillId="0" borderId="5" xfId="2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3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left" vertical="center"/>
      <protection locked="0"/>
    </xf>
    <xf numFmtId="0" fontId="2" fillId="0" borderId="11" xfId="1" applyFont="1" applyFill="1" applyBorder="1" applyAlignment="1" applyProtection="1">
      <alignment horizontal="left" vertical="center"/>
      <protection locked="0"/>
    </xf>
    <xf numFmtId="0" fontId="2" fillId="0" borderId="12" xfId="1" applyFont="1" applyFill="1" applyBorder="1" applyAlignment="1" applyProtection="1">
      <alignment horizontal="left" vertical="center"/>
      <protection locked="0"/>
    </xf>
    <xf numFmtId="3" fontId="10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10" xfId="2" applyFont="1" applyFill="1" applyBorder="1" applyAlignment="1" applyProtection="1">
      <alignment horizontal="left" vertical="center" wrapText="1"/>
      <protection locked="0"/>
    </xf>
    <xf numFmtId="0" fontId="10" fillId="0" borderId="11" xfId="2" applyFont="1" applyFill="1" applyBorder="1" applyAlignment="1" applyProtection="1">
      <alignment horizontal="left" vertical="center" wrapText="1"/>
      <protection locked="0"/>
    </xf>
    <xf numFmtId="0" fontId="10" fillId="0" borderId="12" xfId="2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center"/>
    </xf>
    <xf numFmtId="9" fontId="2" fillId="0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left" vertical="center" wrapText="1"/>
      <protection locked="0"/>
    </xf>
    <xf numFmtId="0" fontId="10" fillId="0" borderId="11" xfId="1" applyFont="1" applyFill="1" applyBorder="1" applyAlignment="1" applyProtection="1">
      <alignment horizontal="left" vertical="center" wrapText="1"/>
      <protection locked="0"/>
    </xf>
    <xf numFmtId="0" fontId="10" fillId="0" borderId="12" xfId="1" applyFont="1" applyFill="1" applyBorder="1" applyAlignment="1" applyProtection="1">
      <alignment horizontal="left" vertical="center" wrapText="1"/>
      <protection locked="0"/>
    </xf>
    <xf numFmtId="1" fontId="2" fillId="0" borderId="10" xfId="1" applyNumberFormat="1" applyFont="1" applyFill="1" applyBorder="1" applyAlignment="1" applyProtection="1">
      <alignment horizontal="center" vertical="center"/>
    </xf>
    <xf numFmtId="1" fontId="2" fillId="0" borderId="12" xfId="1" applyNumberFormat="1" applyFont="1" applyFill="1" applyBorder="1" applyAlignment="1" applyProtection="1">
      <alignment horizontal="center" vertical="center"/>
    </xf>
    <xf numFmtId="9" fontId="2" fillId="0" borderId="10" xfId="1" applyNumberFormat="1" applyFont="1" applyFill="1" applyBorder="1" applyAlignment="1" applyProtection="1">
      <alignment horizontal="center" vertical="center"/>
      <protection locked="0"/>
    </xf>
    <xf numFmtId="9" fontId="2" fillId="0" borderId="12" xfId="1" applyNumberFormat="1" applyFont="1" applyFill="1" applyBorder="1" applyAlignment="1" applyProtection="1">
      <alignment horizontal="center" vertical="center"/>
      <protection locked="0"/>
    </xf>
    <xf numFmtId="9" fontId="2" fillId="0" borderId="15" xfId="1" applyNumberFormat="1" applyFont="1" applyFill="1" applyBorder="1" applyAlignment="1" applyProtection="1">
      <alignment horizontal="center" vertical="center"/>
      <protection locked="0"/>
    </xf>
    <xf numFmtId="0" fontId="2" fillId="0" borderId="10" xfId="2" applyFont="1" applyFill="1" applyBorder="1" applyAlignment="1" applyProtection="1">
      <alignment horizontal="left" vertical="center"/>
      <protection locked="0"/>
    </xf>
    <xf numFmtId="0" fontId="2" fillId="0" borderId="11" xfId="2" applyFont="1" applyFill="1" applyBorder="1" applyAlignment="1" applyProtection="1">
      <alignment horizontal="left" vertical="center"/>
      <protection locked="0"/>
    </xf>
    <xf numFmtId="0" fontId="2" fillId="0" borderId="12" xfId="2" applyFont="1" applyFill="1" applyBorder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left" vertical="center"/>
      <protection locked="0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12" xfId="2" applyFont="1" applyFill="1" applyBorder="1" applyAlignment="1" applyProtection="1">
      <alignment horizontal="left" vertical="center"/>
      <protection locked="0"/>
    </xf>
    <xf numFmtId="0" fontId="2" fillId="0" borderId="10" xfId="2" applyFont="1" applyFill="1" applyBorder="1" applyAlignment="1" applyProtection="1">
      <alignment horizontal="left" vertical="center" wrapText="1"/>
      <protection locked="0"/>
    </xf>
    <xf numFmtId="0" fontId="2" fillId="0" borderId="11" xfId="2" applyFont="1" applyFill="1" applyBorder="1" applyAlignment="1" applyProtection="1">
      <alignment horizontal="left" vertical="center" wrapText="1"/>
      <protection locked="0"/>
    </xf>
    <xf numFmtId="0" fontId="2" fillId="0" borderId="12" xfId="2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10" fillId="0" borderId="10" xfId="2" applyFont="1" applyBorder="1" applyAlignment="1" applyProtection="1">
      <alignment horizontal="center" vertical="center" wrapText="1"/>
      <protection locked="0"/>
    </xf>
    <xf numFmtId="0" fontId="10" fillId="0" borderId="11" xfId="2" applyFont="1" applyBorder="1" applyAlignment="1" applyProtection="1">
      <alignment horizontal="center" vertical="center" wrapText="1"/>
      <protection locked="0"/>
    </xf>
    <xf numFmtId="0" fontId="10" fillId="0" borderId="12" xfId="2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  <protection locked="0"/>
    </xf>
    <xf numFmtId="0" fontId="10" fillId="0" borderId="3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10" fillId="0" borderId="7" xfId="1" applyFont="1" applyFill="1" applyBorder="1" applyAlignment="1" applyProtection="1">
      <alignment horizontal="left" vertical="center" wrapText="1"/>
      <protection locked="0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9" xfId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center"/>
      <protection locked="0"/>
    </xf>
    <xf numFmtId="0" fontId="2" fillId="0" borderId="7" xfId="2" applyFont="1" applyFill="1" applyBorder="1" applyAlignment="1" applyProtection="1">
      <alignment horizontal="center" vertical="center"/>
      <protection locked="0"/>
    </xf>
    <xf numFmtId="0" fontId="2" fillId="0" borderId="8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8" fillId="0" borderId="10" xfId="1" applyFont="1" applyFill="1" applyBorder="1" applyAlignment="1" applyProtection="1">
      <alignment horizontal="left" vertical="center" wrapText="1"/>
      <protection locked="0"/>
    </xf>
    <xf numFmtId="0" fontId="18" fillId="0" borderId="11" xfId="1" applyFont="1" applyFill="1" applyBorder="1" applyAlignment="1" applyProtection="1">
      <alignment horizontal="left" vertical="center" wrapText="1"/>
      <protection locked="0"/>
    </xf>
    <xf numFmtId="0" fontId="18" fillId="0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Fill="1" applyBorder="1" applyAlignment="1" applyProtection="1">
      <alignment horizontal="left" vertical="center"/>
      <protection locked="0"/>
    </xf>
    <xf numFmtId="0" fontId="10" fillId="0" borderId="11" xfId="1" applyFont="1" applyFill="1" applyBorder="1" applyAlignment="1" applyProtection="1">
      <alignment horizontal="left" vertical="center"/>
      <protection locked="0"/>
    </xf>
    <xf numFmtId="0" fontId="10" fillId="0" borderId="12" xfId="1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</cellXfs>
  <cellStyles count="36"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1"/>
    <cellStyle name="Normal 3" xfId="2"/>
    <cellStyle name="Normal 4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Q631"/>
  <sheetViews>
    <sheetView showGridLines="0" tabSelected="1" topLeftCell="A36" zoomScale="80" zoomScaleNormal="80" zoomScaleSheetLayoutView="85" zoomScalePageLayoutView="162" workbookViewId="0">
      <selection activeCell="P64" sqref="P64:R64"/>
    </sheetView>
  </sheetViews>
  <sheetFormatPr defaultColWidth="7.7109375" defaultRowHeight="26.1" customHeight="1" x14ac:dyDescent="0.25"/>
  <cols>
    <col min="1" max="1" width="7.7109375" style="134"/>
    <col min="2" max="9" width="7.7109375" style="11"/>
    <col min="10" max="10" width="10.7109375" style="11" bestFit="1" customWidth="1"/>
    <col min="11" max="12" width="7.7109375" style="11"/>
    <col min="13" max="13" width="10.7109375" style="11" bestFit="1" customWidth="1"/>
    <col min="14" max="14" width="7.7109375" style="11"/>
    <col min="15" max="15" width="12.42578125" style="11" customWidth="1"/>
    <col min="16" max="16" width="10.7109375" style="11" bestFit="1" customWidth="1"/>
    <col min="17" max="18" width="7.7109375" style="11"/>
    <col min="19" max="19" width="10.7109375" style="11" bestFit="1" customWidth="1"/>
    <col min="20" max="21" width="7.7109375" style="11"/>
    <col min="22" max="22" width="10.7109375" style="11" bestFit="1" customWidth="1"/>
    <col min="23" max="24" width="7.7109375" style="11"/>
    <col min="25" max="25" width="10.7109375" style="11" bestFit="1" customWidth="1"/>
    <col min="26" max="30" width="7.7109375" style="11"/>
    <col min="31" max="172" width="7.7109375" style="16"/>
    <col min="173" max="16384" width="7.7109375" style="11"/>
  </cols>
  <sheetData>
    <row r="1" spans="1:172" ht="26.1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7" t="s">
        <v>0</v>
      </c>
      <c r="Y1" s="177"/>
      <c r="Z1" s="177"/>
      <c r="AA1" s="177"/>
      <c r="AB1" s="177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</row>
    <row r="2" spans="1:172" ht="26.1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77"/>
      <c r="Y2" s="177"/>
      <c r="Z2" s="177"/>
      <c r="AA2" s="177"/>
      <c r="AB2" s="177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</row>
    <row r="3" spans="1:172" ht="26.1" customHeight="1" x14ac:dyDescent="0.25">
      <c r="A3" s="9" t="s">
        <v>313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</row>
    <row r="4" spans="1:172" ht="26.1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9"/>
      <c r="Y4" s="9"/>
      <c r="Z4" s="9"/>
      <c r="AA4" s="9"/>
      <c r="AB4" s="9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</row>
    <row r="5" spans="1:172" ht="26.1" customHeight="1" x14ac:dyDescent="0.25">
      <c r="A5" s="9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3"/>
      <c r="Y5" s="13"/>
      <c r="Z5" s="13"/>
      <c r="AA5" s="13"/>
      <c r="AB5" s="13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</row>
    <row r="6" spans="1:172" ht="26.1" customHeight="1" x14ac:dyDescent="0.25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13"/>
      <c r="Y6" s="13"/>
      <c r="Z6" s="13"/>
      <c r="AA6" s="13"/>
      <c r="AB6" s="13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</row>
    <row r="7" spans="1:172" ht="26.1" customHeight="1" x14ac:dyDescent="0.25">
      <c r="A7" s="9" t="s">
        <v>160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</row>
    <row r="8" spans="1:172" ht="26.1" customHeight="1" x14ac:dyDescent="0.25">
      <c r="A8" s="9" t="s">
        <v>161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</row>
    <row r="9" spans="1:172" ht="26.1" customHeight="1" x14ac:dyDescent="0.25">
      <c r="A9" s="364" t="s">
        <v>22</v>
      </c>
      <c r="B9" s="365"/>
      <c r="C9" s="365"/>
      <c r="D9" s="365"/>
      <c r="E9" s="365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14"/>
      <c r="AB9" s="15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</row>
    <row r="10" spans="1:172" ht="26.1" customHeight="1" x14ac:dyDescent="0.25">
      <c r="A10" s="366" t="s">
        <v>115</v>
      </c>
      <c r="B10" s="367"/>
      <c r="C10" s="367"/>
      <c r="D10" s="367"/>
      <c r="E10" s="367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16"/>
      <c r="AB10" s="17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</row>
    <row r="11" spans="1:172" ht="26.1" customHeight="1" x14ac:dyDescent="0.25">
      <c r="A11" s="1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</row>
    <row r="12" spans="1:172" ht="26.1" customHeight="1" x14ac:dyDescent="0.25">
      <c r="A12" s="18" t="s">
        <v>1</v>
      </c>
      <c r="B12" s="16"/>
      <c r="C12" s="359"/>
      <c r="D12" s="359"/>
      <c r="E12" s="359"/>
      <c r="F12" s="359"/>
      <c r="G12" s="359"/>
      <c r="H12" s="359"/>
      <c r="I12" s="359"/>
      <c r="J12" s="359"/>
      <c r="K12" s="359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</row>
    <row r="13" spans="1:172" ht="26.1" customHeight="1" x14ac:dyDescent="0.25">
      <c r="A13" s="18" t="s">
        <v>2</v>
      </c>
      <c r="B13" s="16"/>
      <c r="C13" s="16"/>
      <c r="D13" s="16"/>
      <c r="E13" s="16"/>
      <c r="F13" s="16"/>
      <c r="G13" s="16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17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</row>
    <row r="14" spans="1:172" ht="26.1" customHeight="1" x14ac:dyDescent="0.25">
      <c r="A14" s="18" t="s">
        <v>3</v>
      </c>
      <c r="B14" s="16"/>
      <c r="C14" s="16"/>
      <c r="D14" s="16"/>
      <c r="E14" s="359"/>
      <c r="F14" s="359"/>
      <c r="G14" s="359"/>
      <c r="H14" s="359"/>
      <c r="I14" s="359"/>
      <c r="J14" s="359"/>
      <c r="K14" s="359"/>
      <c r="L14" s="359"/>
      <c r="M14" s="359"/>
      <c r="N14" s="16"/>
      <c r="O14" s="16"/>
      <c r="P14" s="16"/>
      <c r="Q14" s="16" t="s">
        <v>4</v>
      </c>
      <c r="R14" s="16"/>
      <c r="S14" s="19"/>
      <c r="T14" s="358"/>
      <c r="U14" s="358"/>
      <c r="V14" s="358"/>
      <c r="W14" s="358"/>
      <c r="X14" s="358"/>
      <c r="Y14" s="358"/>
      <c r="Z14" s="358"/>
      <c r="AA14" s="358"/>
      <c r="AB14" s="17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</row>
    <row r="15" spans="1:172" ht="26.1" customHeight="1" x14ac:dyDescent="0.25">
      <c r="A15" s="18" t="s">
        <v>5</v>
      </c>
      <c r="B15" s="16"/>
      <c r="C15" s="16"/>
      <c r="D15" s="16"/>
      <c r="E15" s="358"/>
      <c r="F15" s="358"/>
      <c r="G15" s="358"/>
      <c r="H15" s="358"/>
      <c r="I15" s="358"/>
      <c r="J15" s="358"/>
      <c r="K15" s="358"/>
      <c r="L15" s="358"/>
      <c r="M15" s="358"/>
      <c r="N15" s="16"/>
      <c r="O15" s="16"/>
      <c r="P15" s="16"/>
      <c r="Q15" s="16" t="s">
        <v>6</v>
      </c>
      <c r="R15" s="16"/>
      <c r="S15" s="20"/>
      <c r="T15" s="358"/>
      <c r="U15" s="358"/>
      <c r="V15" s="358"/>
      <c r="W15" s="358"/>
      <c r="X15" s="358"/>
      <c r="Y15" s="358"/>
      <c r="Z15" s="358"/>
      <c r="AA15" s="358"/>
      <c r="AB15" s="17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</row>
    <row r="16" spans="1:172" ht="26.1" customHeight="1" x14ac:dyDescent="0.25">
      <c r="A16" s="18" t="s">
        <v>7</v>
      </c>
      <c r="B16" s="16"/>
      <c r="C16" s="16"/>
      <c r="D16" s="16"/>
      <c r="E16" s="360"/>
      <c r="F16" s="360"/>
      <c r="G16" s="360"/>
      <c r="H16" s="360"/>
      <c r="I16" s="360"/>
      <c r="J16" s="360"/>
      <c r="K16" s="360"/>
      <c r="L16" s="360"/>
      <c r="M16" s="360"/>
      <c r="N16" s="16"/>
      <c r="O16" s="16"/>
      <c r="P16" s="16"/>
      <c r="Q16" s="16"/>
      <c r="R16" s="16"/>
      <c r="S16" s="363"/>
      <c r="T16" s="363"/>
      <c r="U16" s="363"/>
      <c r="V16" s="363"/>
      <c r="W16" s="363"/>
      <c r="X16" s="363"/>
      <c r="Y16" s="363"/>
      <c r="Z16" s="363"/>
      <c r="AA16" s="363"/>
      <c r="AB16" s="17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</row>
    <row r="17" spans="1:172" ht="26.1" customHeight="1" x14ac:dyDescent="0.25">
      <c r="A17" s="18" t="s">
        <v>8</v>
      </c>
      <c r="B17" s="16"/>
      <c r="C17" s="16"/>
      <c r="D17" s="16"/>
      <c r="E17" s="360"/>
      <c r="F17" s="360"/>
      <c r="G17" s="360"/>
      <c r="H17" s="360"/>
      <c r="I17" s="360"/>
      <c r="J17" s="360"/>
      <c r="K17" s="360"/>
      <c r="L17" s="360"/>
      <c r="M17" s="360"/>
      <c r="N17" s="16"/>
      <c r="O17" s="16"/>
      <c r="P17" s="16"/>
      <c r="Q17" s="21"/>
      <c r="R17" s="16"/>
      <c r="S17" s="363"/>
      <c r="T17" s="363"/>
      <c r="U17" s="363"/>
      <c r="V17" s="363"/>
      <c r="W17" s="363"/>
      <c r="X17" s="363"/>
      <c r="Y17" s="363"/>
      <c r="Z17" s="363"/>
      <c r="AA17" s="363"/>
      <c r="AB17" s="17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</row>
    <row r="18" spans="1:172" ht="26.1" customHeight="1" x14ac:dyDescent="0.25">
      <c r="A18" s="18" t="s">
        <v>163</v>
      </c>
      <c r="B18" s="16"/>
      <c r="C18" s="16"/>
      <c r="D18" s="16"/>
      <c r="E18" s="358"/>
      <c r="F18" s="358"/>
      <c r="G18" s="358"/>
      <c r="H18" s="358"/>
      <c r="I18" s="358"/>
      <c r="J18" s="358"/>
      <c r="K18" s="358"/>
      <c r="L18" s="358"/>
      <c r="M18" s="358"/>
      <c r="N18" s="16"/>
      <c r="O18" s="16" t="s">
        <v>9</v>
      </c>
      <c r="P18" s="16"/>
      <c r="Q18" s="16"/>
      <c r="R18" s="16"/>
      <c r="S18" s="16"/>
      <c r="T18" s="16"/>
      <c r="U18" s="16"/>
      <c r="V18" s="16"/>
      <c r="W18" s="359"/>
      <c r="X18" s="359"/>
      <c r="Y18" s="359"/>
      <c r="Z18" s="359"/>
      <c r="AA18" s="359"/>
      <c r="AB18" s="17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</row>
    <row r="19" spans="1:172" ht="26.1" customHeight="1" x14ac:dyDescent="0.25">
      <c r="A19" s="18" t="s">
        <v>10</v>
      </c>
      <c r="B19" s="16"/>
      <c r="C19" s="16"/>
      <c r="D19" s="16"/>
      <c r="E19" s="16"/>
      <c r="F19" s="16"/>
      <c r="G19" s="363"/>
      <c r="H19" s="359"/>
      <c r="I19" s="359"/>
      <c r="J19" s="359"/>
      <c r="K19" s="359"/>
      <c r="L19" s="16"/>
      <c r="M19" s="16"/>
      <c r="N19" s="16"/>
      <c r="O19" s="16" t="s">
        <v>11</v>
      </c>
      <c r="P19" s="16"/>
      <c r="Q19" s="16"/>
      <c r="R19" s="16"/>
      <c r="S19" s="16"/>
      <c r="T19" s="16"/>
      <c r="U19" s="16"/>
      <c r="V19" s="16"/>
      <c r="W19" s="359"/>
      <c r="X19" s="359"/>
      <c r="Y19" s="359"/>
      <c r="Z19" s="359"/>
      <c r="AA19" s="359"/>
      <c r="AB19" s="17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</row>
    <row r="20" spans="1:172" ht="26.1" customHeight="1" x14ac:dyDescent="0.25">
      <c r="A20" s="18" t="s">
        <v>162</v>
      </c>
      <c r="B20" s="16"/>
      <c r="C20" s="16"/>
      <c r="D20" s="16"/>
      <c r="E20" s="16"/>
      <c r="F20" s="16"/>
      <c r="G20" s="16"/>
      <c r="H20" s="358"/>
      <c r="I20" s="358"/>
      <c r="J20" s="358"/>
      <c r="K20" s="35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0"/>
      <c r="X20" s="20"/>
      <c r="Y20" s="20"/>
      <c r="Z20" s="20"/>
      <c r="AA20" s="20"/>
      <c r="AB20" s="17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</row>
    <row r="21" spans="1:172" ht="26.1" customHeight="1" x14ac:dyDescent="0.25">
      <c r="A21" s="18" t="s">
        <v>12</v>
      </c>
      <c r="B21" s="16"/>
      <c r="C21" s="16"/>
      <c r="D21" s="16"/>
      <c r="E21" s="16"/>
      <c r="F21" s="16"/>
      <c r="G21" s="16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7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</row>
    <row r="22" spans="1:172" ht="26.1" customHeight="1" x14ac:dyDescent="0.25">
      <c r="A22" s="18" t="s">
        <v>13</v>
      </c>
      <c r="B22" s="16"/>
      <c r="C22" s="16"/>
      <c r="D22" s="16"/>
      <c r="E22" s="16"/>
      <c r="F22" s="16"/>
      <c r="G22" s="20"/>
      <c r="H22" s="20"/>
      <c r="I22" s="20"/>
      <c r="J22" s="20"/>
      <c r="K22" s="20"/>
      <c r="L22" s="20"/>
      <c r="M22" s="363"/>
      <c r="N22" s="363"/>
      <c r="O22" s="363"/>
      <c r="P22" s="363"/>
      <c r="Q22" s="363"/>
      <c r="R22" s="359"/>
      <c r="S22" s="359"/>
      <c r="T22" s="359"/>
      <c r="U22" s="359"/>
      <c r="V22" s="359"/>
      <c r="W22" s="20"/>
      <c r="X22" s="20"/>
      <c r="Y22" s="20"/>
      <c r="Z22" s="20"/>
      <c r="AA22" s="20"/>
      <c r="AB22" s="17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</row>
    <row r="23" spans="1:172" ht="26.1" customHeight="1" x14ac:dyDescent="0.25">
      <c r="A23" s="18" t="s">
        <v>14</v>
      </c>
      <c r="B23" s="16"/>
      <c r="C23" s="16"/>
      <c r="D23" s="16"/>
      <c r="E23" s="16"/>
      <c r="F23" s="16"/>
      <c r="G23" s="20"/>
      <c r="H23" s="20"/>
      <c r="I23" s="24"/>
      <c r="J23" s="24"/>
      <c r="K23" s="24"/>
      <c r="L23" s="20"/>
      <c r="M23" s="20"/>
      <c r="N23" s="20"/>
      <c r="O23" s="20"/>
      <c r="P23" s="20"/>
      <c r="Q23" s="20"/>
      <c r="R23" s="358"/>
      <c r="S23" s="358"/>
      <c r="T23" s="358"/>
      <c r="U23" s="358"/>
      <c r="V23" s="358"/>
      <c r="W23" s="20"/>
      <c r="X23" s="20"/>
      <c r="Y23" s="20"/>
      <c r="Z23" s="20"/>
      <c r="AA23" s="20"/>
      <c r="AB23" s="17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</row>
    <row r="24" spans="1:172" ht="26.1" customHeight="1" x14ac:dyDescent="0.25">
      <c r="A24" s="18" t="s">
        <v>15</v>
      </c>
      <c r="B24" s="16"/>
      <c r="C24" s="16"/>
      <c r="D24" s="16"/>
      <c r="E24" s="16"/>
      <c r="F24" s="16"/>
      <c r="G24" s="25" t="s">
        <v>16</v>
      </c>
      <c r="H24" s="16"/>
      <c r="I24" s="16"/>
      <c r="J24" s="20"/>
      <c r="K24" s="20"/>
      <c r="L24" s="20"/>
      <c r="M24" s="20"/>
      <c r="N24" s="20"/>
      <c r="O24" s="20"/>
      <c r="P24" s="25" t="s">
        <v>3</v>
      </c>
      <c r="Q24" s="16"/>
      <c r="R24" s="20"/>
      <c r="S24" s="20"/>
      <c r="T24" s="20"/>
      <c r="U24" s="20"/>
      <c r="V24" s="20"/>
      <c r="W24" s="25" t="s">
        <v>4</v>
      </c>
      <c r="X24" s="20"/>
      <c r="Y24" s="20"/>
      <c r="Z24" s="20"/>
      <c r="AA24" s="20"/>
      <c r="AB24" s="17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</row>
    <row r="25" spans="1:172" ht="26.1" customHeight="1" x14ac:dyDescent="0.25">
      <c r="A25" s="18"/>
      <c r="B25" s="16"/>
      <c r="C25" s="16"/>
      <c r="D25" s="16"/>
      <c r="E25" s="16"/>
      <c r="F25" s="16"/>
      <c r="G25" s="359"/>
      <c r="H25" s="359"/>
      <c r="I25" s="359"/>
      <c r="J25" s="359"/>
      <c r="K25" s="359"/>
      <c r="L25" s="359"/>
      <c r="M25" s="359"/>
      <c r="N25" s="359"/>
      <c r="O25" s="20"/>
      <c r="P25" s="359"/>
      <c r="Q25" s="359"/>
      <c r="R25" s="359"/>
      <c r="S25" s="359"/>
      <c r="T25" s="359"/>
      <c r="U25" s="359"/>
      <c r="V25" s="20"/>
      <c r="W25" s="359"/>
      <c r="X25" s="359"/>
      <c r="Y25" s="359"/>
      <c r="Z25" s="359"/>
      <c r="AA25" s="359"/>
      <c r="AB25" s="17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</row>
    <row r="26" spans="1:172" ht="26.1" customHeight="1" x14ac:dyDescent="0.25">
      <c r="A26" s="18"/>
      <c r="B26" s="16"/>
      <c r="C26" s="16"/>
      <c r="D26" s="16"/>
      <c r="E26" s="16"/>
      <c r="F26" s="16"/>
      <c r="G26" s="358"/>
      <c r="H26" s="358"/>
      <c r="I26" s="358"/>
      <c r="J26" s="358"/>
      <c r="K26" s="358"/>
      <c r="L26" s="358"/>
      <c r="M26" s="358"/>
      <c r="N26" s="358"/>
      <c r="O26" s="20"/>
      <c r="P26" s="358"/>
      <c r="Q26" s="358"/>
      <c r="R26" s="358"/>
      <c r="S26" s="358"/>
      <c r="T26" s="358"/>
      <c r="U26" s="358"/>
      <c r="V26" s="20"/>
      <c r="W26" s="358"/>
      <c r="X26" s="358"/>
      <c r="Y26" s="358"/>
      <c r="Z26" s="358"/>
      <c r="AA26" s="358"/>
      <c r="AB26" s="17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</row>
    <row r="27" spans="1:172" ht="26.1" customHeight="1" x14ac:dyDescent="0.25">
      <c r="A27" s="2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7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</row>
    <row r="28" spans="1:172" ht="26.1" customHeight="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172" ht="26.1" customHeight="1" x14ac:dyDescent="0.25">
      <c r="A29" s="361" t="s">
        <v>164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28"/>
      <c r="AD29" s="10"/>
    </row>
    <row r="30" spans="1:172" ht="26.1" customHeight="1" x14ac:dyDescent="0.2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6"/>
      <c r="AD30" s="10"/>
    </row>
    <row r="31" spans="1:172" ht="26.1" customHeight="1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172" ht="26.1" customHeight="1" x14ac:dyDescent="0.25">
      <c r="A32" s="361" t="s">
        <v>165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28"/>
      <c r="AD32" s="10"/>
    </row>
    <row r="33" spans="1:30" ht="26.1" customHeight="1" x14ac:dyDescent="0.2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6"/>
      <c r="AD33" s="10"/>
    </row>
    <row r="34" spans="1:30" ht="26.1" customHeight="1" x14ac:dyDescent="0.25">
      <c r="A34" s="2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16"/>
      <c r="AD34" s="10"/>
    </row>
    <row r="35" spans="1:30" ht="26.1" customHeight="1" x14ac:dyDescent="0.25">
      <c r="A35" s="2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16"/>
      <c r="AD35" s="10"/>
    </row>
    <row r="36" spans="1:30" ht="26.1" customHeight="1" x14ac:dyDescent="0.25">
      <c r="A36" s="9" t="s">
        <v>166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16"/>
      <c r="AD36" s="10"/>
    </row>
    <row r="37" spans="1:30" ht="26.1" customHeight="1" x14ac:dyDescent="0.25">
      <c r="A37" s="327" t="s">
        <v>183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10"/>
    </row>
    <row r="38" spans="1:30" ht="26.1" customHeight="1" x14ac:dyDescent="0.25">
      <c r="A38" s="357" t="s">
        <v>182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28"/>
      <c r="AD38" s="10"/>
    </row>
    <row r="39" spans="1:30" ht="26.1" customHeight="1" x14ac:dyDescent="0.25">
      <c r="A39" s="243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5"/>
      <c r="AC39" s="16"/>
      <c r="AD39" s="10"/>
    </row>
    <row r="40" spans="1:30" ht="26.1" customHeight="1" x14ac:dyDescent="0.25">
      <c r="A40" s="246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8"/>
      <c r="AC40" s="16"/>
      <c r="AD40" s="10"/>
    </row>
    <row r="41" spans="1:30" ht="26.1" customHeight="1" x14ac:dyDescent="0.25">
      <c r="A41" s="246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8"/>
      <c r="AC41" s="16"/>
      <c r="AD41" s="10"/>
    </row>
    <row r="42" spans="1:30" ht="26.1" customHeight="1" x14ac:dyDescent="0.25">
      <c r="A42" s="246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8"/>
      <c r="AC42" s="16"/>
      <c r="AD42" s="10"/>
    </row>
    <row r="43" spans="1:30" ht="26.1" customHeight="1" x14ac:dyDescent="0.25">
      <c r="A43" s="246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8"/>
      <c r="AC43" s="16"/>
      <c r="AD43" s="10"/>
    </row>
    <row r="44" spans="1:30" ht="26.1" customHeight="1" x14ac:dyDescent="0.25">
      <c r="A44" s="246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8"/>
      <c r="AC44" s="16"/>
      <c r="AD44" s="10"/>
    </row>
    <row r="45" spans="1:30" ht="26.1" customHeight="1" x14ac:dyDescent="0.25">
      <c r="A45" s="246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8"/>
      <c r="AC45" s="16"/>
      <c r="AD45" s="10"/>
    </row>
    <row r="46" spans="1:30" ht="26.1" customHeight="1" x14ac:dyDescent="0.25">
      <c r="A46" s="246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8"/>
      <c r="AC46" s="16"/>
      <c r="AD46" s="10"/>
    </row>
    <row r="47" spans="1:30" ht="26.1" customHeight="1" x14ac:dyDescent="0.25">
      <c r="A47" s="249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1"/>
      <c r="AC47" s="16"/>
      <c r="AD47" s="10"/>
    </row>
    <row r="48" spans="1:30" ht="26.1" customHeight="1" x14ac:dyDescent="0.25">
      <c r="A48" s="2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16"/>
      <c r="AD48" s="10"/>
    </row>
    <row r="49" spans="1:172" ht="26.1" customHeight="1" x14ac:dyDescent="0.25">
      <c r="A49" s="327" t="s">
        <v>314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10"/>
    </row>
    <row r="50" spans="1:172" ht="26.1" customHeight="1" x14ac:dyDescent="0.25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5"/>
      <c r="AC50" s="16"/>
      <c r="AD50" s="10"/>
    </row>
    <row r="51" spans="1:172" ht="26.1" customHeight="1" x14ac:dyDescent="0.25">
      <c r="A51" s="246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8"/>
      <c r="AC51" s="16"/>
      <c r="AD51" s="10"/>
    </row>
    <row r="52" spans="1:172" ht="26.1" customHeight="1" x14ac:dyDescent="0.25">
      <c r="A52" s="246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8"/>
      <c r="AC52" s="16"/>
      <c r="AD52" s="10"/>
    </row>
    <row r="53" spans="1:172" ht="26.1" customHeight="1" x14ac:dyDescent="0.25">
      <c r="A53" s="246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8"/>
      <c r="AC53" s="16"/>
      <c r="AD53" s="10"/>
    </row>
    <row r="54" spans="1:172" ht="26.1" customHeight="1" x14ac:dyDescent="0.25">
      <c r="A54" s="246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8"/>
      <c r="AC54" s="16"/>
      <c r="AD54" s="10"/>
    </row>
    <row r="55" spans="1:172" ht="26.1" customHeight="1" x14ac:dyDescent="0.25">
      <c r="A55" s="246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8"/>
      <c r="AC55" s="16"/>
      <c r="AD55" s="10"/>
    </row>
    <row r="56" spans="1:172" ht="26.1" customHeight="1" x14ac:dyDescent="0.25">
      <c r="A56" s="246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8"/>
      <c r="AC56" s="16"/>
      <c r="AD56" s="10"/>
    </row>
    <row r="57" spans="1:172" ht="26.1" customHeight="1" x14ac:dyDescent="0.25">
      <c r="A57" s="246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8"/>
      <c r="AC57" s="16"/>
      <c r="AD57" s="10"/>
    </row>
    <row r="58" spans="1:172" ht="26.1" customHeight="1" x14ac:dyDescent="0.25">
      <c r="A58" s="249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1"/>
      <c r="AC58" s="16"/>
      <c r="AD58" s="10"/>
    </row>
    <row r="59" spans="1:172" ht="26.1" customHeight="1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16"/>
      <c r="AD59" s="10"/>
    </row>
    <row r="60" spans="1:172" ht="26.1" customHeight="1" x14ac:dyDescent="0.25">
      <c r="A60" s="9" t="s">
        <v>167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H60" s="10"/>
      <c r="AI60" s="10"/>
      <c r="AP60" s="32"/>
      <c r="AQ60" s="32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</row>
    <row r="61" spans="1:172" ht="26.1" customHeight="1" x14ac:dyDescent="0.25">
      <c r="A61" s="183" t="s">
        <v>17</v>
      </c>
      <c r="B61" s="183"/>
      <c r="C61" s="183"/>
      <c r="D61" s="183"/>
      <c r="E61" s="183"/>
      <c r="F61" s="183"/>
      <c r="G61" s="183"/>
      <c r="H61" s="191" t="s">
        <v>18</v>
      </c>
      <c r="I61" s="192"/>
      <c r="J61" s="193"/>
      <c r="K61" s="286" t="s">
        <v>19</v>
      </c>
      <c r="L61" s="477"/>
      <c r="M61" s="477"/>
      <c r="N61" s="477"/>
      <c r="O61" s="287"/>
      <c r="P61" s="286" t="s">
        <v>20</v>
      </c>
      <c r="Q61" s="477"/>
      <c r="R61" s="477"/>
      <c r="S61" s="477"/>
      <c r="T61" s="287"/>
      <c r="U61" s="10"/>
      <c r="V61" s="10"/>
      <c r="W61" s="16"/>
      <c r="X61" s="16"/>
      <c r="Y61" s="16"/>
      <c r="Z61" s="10"/>
      <c r="AA61" s="10"/>
      <c r="AB61" s="10"/>
      <c r="AC61" s="10"/>
      <c r="AD61" s="10"/>
      <c r="AE61" s="10"/>
      <c r="AF61" s="10"/>
      <c r="AG61" s="10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</row>
    <row r="62" spans="1:172" ht="26.1" customHeight="1" x14ac:dyDescent="0.25">
      <c r="A62" s="183" t="s">
        <v>21</v>
      </c>
      <c r="B62" s="183"/>
      <c r="C62" s="183"/>
      <c r="D62" s="183"/>
      <c r="E62" s="183"/>
      <c r="F62" s="183"/>
      <c r="G62" s="183"/>
      <c r="H62" s="194"/>
      <c r="I62" s="195"/>
      <c r="J62" s="196"/>
      <c r="K62" s="478"/>
      <c r="L62" s="387"/>
      <c r="M62" s="387"/>
      <c r="N62" s="387"/>
      <c r="O62" s="479"/>
      <c r="P62" s="478"/>
      <c r="Q62" s="387"/>
      <c r="R62" s="387"/>
      <c r="S62" s="387"/>
      <c r="T62" s="479"/>
      <c r="U62" s="10"/>
      <c r="V62" s="10"/>
      <c r="W62" s="16"/>
      <c r="X62" s="16"/>
      <c r="Y62" s="33"/>
      <c r="Z62" s="10"/>
      <c r="AA62" s="10"/>
      <c r="AB62" s="10"/>
      <c r="AC62" s="10"/>
      <c r="AD62" s="10"/>
      <c r="AE62" s="10"/>
      <c r="AF62" s="10"/>
      <c r="AG62" s="10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</row>
    <row r="63" spans="1:172" ht="26.1" customHeight="1" x14ac:dyDescent="0.25">
      <c r="A63" s="177" t="s">
        <v>1</v>
      </c>
      <c r="B63" s="177"/>
      <c r="C63" s="177" t="s">
        <v>22</v>
      </c>
      <c r="D63" s="177"/>
      <c r="E63" s="177"/>
      <c r="F63" s="177"/>
      <c r="G63" s="177"/>
      <c r="H63" s="197"/>
      <c r="I63" s="198"/>
      <c r="J63" s="199"/>
      <c r="K63" s="480"/>
      <c r="L63" s="481"/>
      <c r="M63" s="481"/>
      <c r="N63" s="481"/>
      <c r="O63" s="482"/>
      <c r="P63" s="480"/>
      <c r="Q63" s="481"/>
      <c r="R63" s="481"/>
      <c r="S63" s="481"/>
      <c r="T63" s="482"/>
      <c r="U63" s="10"/>
      <c r="V63" s="10"/>
      <c r="W63" s="16"/>
      <c r="X63" s="16"/>
      <c r="Y63" s="33"/>
      <c r="Z63" s="10"/>
      <c r="AA63" s="10"/>
      <c r="AB63" s="10"/>
      <c r="AC63" s="10"/>
      <c r="AD63" s="10"/>
      <c r="AE63" s="10"/>
      <c r="AF63" s="10"/>
      <c r="AG63" s="10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</row>
    <row r="64" spans="1:172" ht="26.1" customHeight="1" x14ac:dyDescent="0.25">
      <c r="A64" s="177"/>
      <c r="B64" s="177"/>
      <c r="C64" s="178"/>
      <c r="D64" s="178"/>
      <c r="E64" s="178"/>
      <c r="F64" s="178"/>
      <c r="G64" s="178"/>
      <c r="H64" s="168"/>
      <c r="I64" s="169"/>
      <c r="J64" s="170"/>
      <c r="K64" s="171"/>
      <c r="L64" s="172"/>
      <c r="M64" s="173"/>
      <c r="N64" s="180" t="e">
        <f>K64/$K$67</f>
        <v>#DIV/0!</v>
      </c>
      <c r="O64" s="181"/>
      <c r="P64" s="171"/>
      <c r="Q64" s="172"/>
      <c r="R64" s="173"/>
      <c r="S64" s="180" t="e">
        <f>P64/$P$67</f>
        <v>#DIV/0!</v>
      </c>
      <c r="T64" s="181"/>
      <c r="U64" s="10"/>
      <c r="V64" s="10"/>
      <c r="W64" s="16"/>
      <c r="X64" s="16"/>
      <c r="Y64" s="33"/>
      <c r="Z64" s="10"/>
      <c r="AA64" s="10"/>
      <c r="AB64" s="10"/>
      <c r="AC64" s="10"/>
      <c r="AD64" s="10"/>
      <c r="AE64" s="10"/>
      <c r="AF64" s="10"/>
      <c r="AG64" s="10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</row>
    <row r="65" spans="1:172" ht="26.1" customHeight="1" x14ac:dyDescent="0.25">
      <c r="A65" s="177"/>
      <c r="B65" s="177"/>
      <c r="C65" s="178"/>
      <c r="D65" s="178"/>
      <c r="E65" s="178"/>
      <c r="F65" s="178"/>
      <c r="G65" s="178"/>
      <c r="H65" s="177"/>
      <c r="I65" s="177"/>
      <c r="J65" s="177"/>
      <c r="K65" s="179"/>
      <c r="L65" s="179"/>
      <c r="M65" s="179"/>
      <c r="N65" s="180" t="e">
        <f>K65/$K$67</f>
        <v>#DIV/0!</v>
      </c>
      <c r="O65" s="181"/>
      <c r="P65" s="171"/>
      <c r="Q65" s="172"/>
      <c r="R65" s="173"/>
      <c r="S65" s="180" t="e">
        <f>P65/$P$67</f>
        <v>#DIV/0!</v>
      </c>
      <c r="T65" s="181"/>
      <c r="U65" s="10"/>
      <c r="V65" s="10"/>
      <c r="W65" s="16"/>
      <c r="X65" s="16"/>
      <c r="Y65" s="16"/>
      <c r="Z65" s="10"/>
      <c r="AA65" s="10"/>
      <c r="AB65" s="10"/>
      <c r="AC65" s="10"/>
      <c r="AD65" s="10"/>
      <c r="AE65" s="10"/>
      <c r="AF65" s="10"/>
      <c r="AG65" s="10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</row>
    <row r="66" spans="1:172" ht="26.1" customHeight="1" x14ac:dyDescent="0.25">
      <c r="A66" s="178"/>
      <c r="B66" s="178"/>
      <c r="C66" s="178"/>
      <c r="D66" s="178"/>
      <c r="E66" s="178"/>
      <c r="F66" s="178"/>
      <c r="G66" s="178"/>
      <c r="H66" s="177"/>
      <c r="I66" s="177"/>
      <c r="J66" s="177"/>
      <c r="K66" s="179"/>
      <c r="L66" s="179"/>
      <c r="M66" s="179"/>
      <c r="N66" s="180" t="e">
        <f>K66/$K$67</f>
        <v>#DIV/0!</v>
      </c>
      <c r="O66" s="181"/>
      <c r="P66" s="171"/>
      <c r="Q66" s="172"/>
      <c r="R66" s="173"/>
      <c r="S66" s="180" t="e">
        <f>P66/$P$67</f>
        <v>#DIV/0!</v>
      </c>
      <c r="T66" s="181"/>
      <c r="U66" s="10"/>
      <c r="V66" s="10"/>
      <c r="W66" s="16"/>
      <c r="X66" s="16"/>
      <c r="Y66" s="16"/>
      <c r="Z66" s="10"/>
      <c r="AA66" s="10"/>
      <c r="AB66" s="10"/>
      <c r="AC66" s="10"/>
      <c r="AD66" s="10"/>
      <c r="AE66" s="10"/>
      <c r="AF66" s="10"/>
      <c r="AG66" s="10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</row>
    <row r="67" spans="1:172" ht="25.5" customHeight="1" x14ac:dyDescent="0.25">
      <c r="A67" s="392" t="s">
        <v>294</v>
      </c>
      <c r="B67" s="392"/>
      <c r="C67" s="392"/>
      <c r="D67" s="392"/>
      <c r="E67" s="392"/>
      <c r="F67" s="392"/>
      <c r="G67" s="392"/>
      <c r="H67" s="184">
        <f>SUM(H64:J66)</f>
        <v>0</v>
      </c>
      <c r="I67" s="184"/>
      <c r="J67" s="184"/>
      <c r="K67" s="188">
        <f>SUM(K64:M66)</f>
        <v>0</v>
      </c>
      <c r="L67" s="189"/>
      <c r="M67" s="190"/>
      <c r="N67" s="475">
        <v>0</v>
      </c>
      <c r="O67" s="475"/>
      <c r="P67" s="185">
        <f>SUM(P64:R66)</f>
        <v>0</v>
      </c>
      <c r="Q67" s="186"/>
      <c r="R67" s="187"/>
      <c r="S67" s="475">
        <v>0</v>
      </c>
      <c r="T67" s="475"/>
      <c r="U67" s="10"/>
      <c r="V67" s="10"/>
      <c r="W67" s="16"/>
      <c r="X67" s="16"/>
      <c r="Y67" s="16"/>
      <c r="Z67" s="10"/>
      <c r="AA67" s="10"/>
      <c r="AB67" s="10"/>
      <c r="AC67" s="10"/>
      <c r="AD67" s="10"/>
      <c r="AE67" s="10"/>
      <c r="AF67" s="10"/>
      <c r="AG67" s="10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</row>
    <row r="68" spans="1:172" ht="26.1" customHeight="1" x14ac:dyDescent="0.25">
      <c r="A68" s="183" t="s">
        <v>100</v>
      </c>
      <c r="B68" s="183"/>
      <c r="C68" s="183"/>
      <c r="D68" s="183"/>
      <c r="E68" s="183"/>
      <c r="F68" s="183"/>
      <c r="G68" s="183"/>
      <c r="H68" s="191" t="s">
        <v>18</v>
      </c>
      <c r="I68" s="192"/>
      <c r="J68" s="193"/>
      <c r="K68" s="286" t="s">
        <v>19</v>
      </c>
      <c r="L68" s="477"/>
      <c r="M68" s="477"/>
      <c r="N68" s="477"/>
      <c r="O68" s="287"/>
      <c r="P68" s="286" t="s">
        <v>20</v>
      </c>
      <c r="Q68" s="477"/>
      <c r="R68" s="477"/>
      <c r="S68" s="477"/>
      <c r="T68" s="287"/>
      <c r="U68" s="10"/>
      <c r="V68" s="10"/>
      <c r="W68" s="16"/>
      <c r="X68" s="16"/>
      <c r="Y68" s="16"/>
      <c r="Z68" s="10"/>
      <c r="AA68" s="10"/>
      <c r="AB68" s="10"/>
      <c r="AC68" s="10"/>
      <c r="AD68" s="10"/>
      <c r="AE68" s="10"/>
      <c r="AF68" s="10"/>
      <c r="AG68" s="10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</row>
    <row r="69" spans="1:172" ht="26.1" customHeight="1" x14ac:dyDescent="0.25">
      <c r="A69" s="177" t="s">
        <v>23</v>
      </c>
      <c r="B69" s="177"/>
      <c r="C69" s="177"/>
      <c r="D69" s="177"/>
      <c r="E69" s="177"/>
      <c r="F69" s="177"/>
      <c r="G69" s="177"/>
      <c r="H69" s="194"/>
      <c r="I69" s="195"/>
      <c r="J69" s="196"/>
      <c r="K69" s="478"/>
      <c r="L69" s="387"/>
      <c r="M69" s="387"/>
      <c r="N69" s="387"/>
      <c r="O69" s="479"/>
      <c r="P69" s="478"/>
      <c r="Q69" s="387"/>
      <c r="R69" s="387"/>
      <c r="S69" s="387"/>
      <c r="T69" s="479"/>
      <c r="U69" s="10"/>
      <c r="V69" s="10"/>
      <c r="W69" s="16"/>
      <c r="X69" s="16"/>
      <c r="Y69" s="16"/>
      <c r="Z69" s="10"/>
      <c r="AA69" s="10"/>
      <c r="AB69" s="10"/>
      <c r="AC69" s="10"/>
      <c r="AD69" s="10"/>
      <c r="AE69" s="10"/>
      <c r="AF69" s="10"/>
      <c r="AG69" s="10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</row>
    <row r="70" spans="1:172" ht="26.1" customHeight="1" x14ac:dyDescent="0.25">
      <c r="A70" s="177" t="s">
        <v>1</v>
      </c>
      <c r="B70" s="177"/>
      <c r="C70" s="177" t="s">
        <v>22</v>
      </c>
      <c r="D70" s="177"/>
      <c r="E70" s="177"/>
      <c r="F70" s="177"/>
      <c r="G70" s="177"/>
      <c r="H70" s="197"/>
      <c r="I70" s="198"/>
      <c r="J70" s="199"/>
      <c r="K70" s="480"/>
      <c r="L70" s="481"/>
      <c r="M70" s="481"/>
      <c r="N70" s="481"/>
      <c r="O70" s="482"/>
      <c r="P70" s="480"/>
      <c r="Q70" s="481"/>
      <c r="R70" s="481"/>
      <c r="S70" s="481"/>
      <c r="T70" s="482"/>
      <c r="U70" s="10"/>
      <c r="V70" s="10"/>
      <c r="W70" s="16"/>
      <c r="X70" s="16"/>
      <c r="Y70" s="16"/>
      <c r="Z70" s="10"/>
      <c r="AA70" s="10"/>
      <c r="AB70" s="10"/>
      <c r="AC70" s="10"/>
      <c r="AD70" s="10"/>
      <c r="AE70" s="10"/>
      <c r="AF70" s="10"/>
      <c r="AG70" s="10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</row>
    <row r="71" spans="1:172" ht="26.1" customHeight="1" x14ac:dyDescent="0.25">
      <c r="A71" s="177"/>
      <c r="B71" s="177"/>
      <c r="C71" s="178"/>
      <c r="D71" s="178"/>
      <c r="E71" s="178"/>
      <c r="F71" s="178"/>
      <c r="G71" s="178"/>
      <c r="H71" s="177"/>
      <c r="I71" s="177"/>
      <c r="J71" s="177"/>
      <c r="K71" s="179"/>
      <c r="L71" s="179"/>
      <c r="M71" s="179"/>
      <c r="N71" s="180" t="e">
        <f t="shared" ref="N71" si="0">K71/$K$86</f>
        <v>#DIV/0!</v>
      </c>
      <c r="O71" s="181"/>
      <c r="P71" s="171"/>
      <c r="Q71" s="172"/>
      <c r="R71" s="173"/>
      <c r="S71" s="182" t="e">
        <f>P71/$P$86</f>
        <v>#DIV/0!</v>
      </c>
      <c r="T71" s="182"/>
      <c r="U71" s="10"/>
      <c r="V71" s="10"/>
      <c r="W71" s="16"/>
      <c r="X71" s="16"/>
      <c r="Y71" s="16"/>
      <c r="Z71" s="10"/>
      <c r="AA71" s="10"/>
      <c r="AB71" s="10"/>
      <c r="AC71" s="10"/>
      <c r="AD71" s="10"/>
      <c r="AE71" s="10"/>
      <c r="AF71" s="10"/>
      <c r="AG71" s="10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</row>
    <row r="72" spans="1:172" ht="26.1" customHeight="1" x14ac:dyDescent="0.25">
      <c r="A72" s="177"/>
      <c r="B72" s="177"/>
      <c r="C72" s="178"/>
      <c r="D72" s="178"/>
      <c r="E72" s="178"/>
      <c r="F72" s="178"/>
      <c r="G72" s="178"/>
      <c r="H72" s="177"/>
      <c r="I72" s="177"/>
      <c r="J72" s="177"/>
      <c r="K72" s="179"/>
      <c r="L72" s="179"/>
      <c r="M72" s="179"/>
      <c r="N72" s="180" t="e">
        <f t="shared" ref="N72" si="1">K72/$K$86</f>
        <v>#DIV/0!</v>
      </c>
      <c r="O72" s="181"/>
      <c r="P72" s="171"/>
      <c r="Q72" s="172"/>
      <c r="R72" s="173"/>
      <c r="S72" s="182" t="e">
        <f>P72/$P$86</f>
        <v>#DIV/0!</v>
      </c>
      <c r="T72" s="182"/>
      <c r="U72" s="10"/>
      <c r="V72" s="10"/>
      <c r="W72" s="16"/>
      <c r="X72" s="16"/>
      <c r="Y72" s="16"/>
      <c r="Z72" s="10"/>
      <c r="AA72" s="10"/>
      <c r="AB72" s="10"/>
      <c r="AC72" s="10"/>
      <c r="AD72" s="10"/>
      <c r="AE72" s="10"/>
      <c r="AF72" s="10"/>
      <c r="AG72" s="10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</row>
    <row r="73" spans="1:172" ht="26.1" customHeight="1" x14ac:dyDescent="0.25">
      <c r="A73" s="177"/>
      <c r="B73" s="177"/>
      <c r="C73" s="178"/>
      <c r="D73" s="178"/>
      <c r="E73" s="178"/>
      <c r="F73" s="178"/>
      <c r="G73" s="178"/>
      <c r="H73" s="177"/>
      <c r="I73" s="177"/>
      <c r="J73" s="177"/>
      <c r="K73" s="179"/>
      <c r="L73" s="179"/>
      <c r="M73" s="179"/>
      <c r="N73" s="180" t="e">
        <f>K73/$K$86</f>
        <v>#DIV/0!</v>
      </c>
      <c r="O73" s="181"/>
      <c r="P73" s="171"/>
      <c r="Q73" s="172"/>
      <c r="R73" s="173"/>
      <c r="S73" s="182" t="e">
        <f>P73/$P$86</f>
        <v>#DIV/0!</v>
      </c>
      <c r="T73" s="182"/>
      <c r="U73" s="10"/>
      <c r="V73" s="10"/>
      <c r="W73" s="16"/>
      <c r="X73" s="16"/>
      <c r="Y73" s="16"/>
      <c r="Z73" s="10"/>
      <c r="AA73" s="10"/>
      <c r="AB73" s="10"/>
      <c r="AC73" s="10"/>
      <c r="AD73" s="10"/>
      <c r="AE73" s="10"/>
      <c r="AF73" s="10"/>
      <c r="AG73" s="10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</row>
    <row r="74" spans="1:172" ht="26.1" customHeight="1" x14ac:dyDescent="0.25">
      <c r="A74" s="178"/>
      <c r="B74" s="178"/>
      <c r="C74" s="178"/>
      <c r="D74" s="178"/>
      <c r="E74" s="178"/>
      <c r="F74" s="178"/>
      <c r="G74" s="178"/>
      <c r="H74" s="177"/>
      <c r="I74" s="177"/>
      <c r="J74" s="177"/>
      <c r="K74" s="179"/>
      <c r="L74" s="179"/>
      <c r="M74" s="179"/>
      <c r="N74" s="180" t="e">
        <f>K74/$K$86</f>
        <v>#DIV/0!</v>
      </c>
      <c r="O74" s="181"/>
      <c r="P74" s="171"/>
      <c r="Q74" s="172"/>
      <c r="R74" s="173"/>
      <c r="S74" s="182" t="e">
        <f>P74/$P$86</f>
        <v>#DIV/0!</v>
      </c>
      <c r="T74" s="182"/>
      <c r="U74" s="10"/>
      <c r="V74" s="10"/>
      <c r="W74" s="16"/>
      <c r="X74" s="16"/>
      <c r="Y74" s="16"/>
      <c r="Z74" s="16"/>
      <c r="AA74" s="16"/>
      <c r="AB74" s="16"/>
      <c r="AC74" s="16"/>
      <c r="AD74" s="16"/>
      <c r="FI74" s="11"/>
      <c r="FJ74" s="11"/>
      <c r="FK74" s="11"/>
      <c r="FL74" s="11"/>
      <c r="FM74" s="11"/>
      <c r="FN74" s="11"/>
      <c r="FO74" s="11"/>
      <c r="FP74" s="11"/>
    </row>
    <row r="75" spans="1:172" ht="26.1" customHeight="1" x14ac:dyDescent="0.25">
      <c r="A75" s="177" t="s">
        <v>24</v>
      </c>
      <c r="B75" s="177"/>
      <c r="C75" s="177"/>
      <c r="D75" s="177"/>
      <c r="E75" s="177"/>
      <c r="F75" s="177"/>
      <c r="G75" s="177"/>
      <c r="H75" s="191" t="s">
        <v>18</v>
      </c>
      <c r="I75" s="192"/>
      <c r="J75" s="193"/>
      <c r="K75" s="286" t="s">
        <v>19</v>
      </c>
      <c r="L75" s="477"/>
      <c r="M75" s="477"/>
      <c r="N75" s="477"/>
      <c r="O75" s="287"/>
      <c r="P75" s="286" t="s">
        <v>20</v>
      </c>
      <c r="Q75" s="477"/>
      <c r="R75" s="477"/>
      <c r="S75" s="477"/>
      <c r="T75" s="287"/>
      <c r="U75" s="10"/>
      <c r="V75" s="10"/>
      <c r="W75" s="16"/>
      <c r="X75" s="16"/>
      <c r="Y75" s="16"/>
      <c r="Z75" s="10"/>
      <c r="AA75" s="10"/>
      <c r="AB75" s="10"/>
      <c r="AC75" s="10"/>
      <c r="AD75" s="10"/>
      <c r="AE75" s="10"/>
      <c r="AF75" s="10"/>
      <c r="AG75" s="10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</row>
    <row r="76" spans="1:172" ht="26.1" customHeight="1" x14ac:dyDescent="0.25">
      <c r="A76" s="177" t="s">
        <v>1</v>
      </c>
      <c r="B76" s="177"/>
      <c r="C76" s="177" t="s">
        <v>22</v>
      </c>
      <c r="D76" s="177"/>
      <c r="E76" s="177"/>
      <c r="F76" s="177"/>
      <c r="G76" s="177"/>
      <c r="H76" s="194"/>
      <c r="I76" s="195"/>
      <c r="J76" s="196"/>
      <c r="K76" s="478"/>
      <c r="L76" s="387"/>
      <c r="M76" s="387"/>
      <c r="N76" s="387"/>
      <c r="O76" s="479"/>
      <c r="P76" s="478"/>
      <c r="Q76" s="387"/>
      <c r="R76" s="387"/>
      <c r="S76" s="387"/>
      <c r="T76" s="479"/>
      <c r="U76" s="10"/>
      <c r="V76" s="10"/>
      <c r="W76" s="16"/>
      <c r="X76" s="16"/>
      <c r="Y76" s="16"/>
      <c r="Z76" s="10"/>
      <c r="AA76" s="10"/>
      <c r="AB76" s="10"/>
      <c r="AC76" s="10"/>
      <c r="AD76" s="10"/>
      <c r="AE76" s="10"/>
      <c r="AF76" s="10"/>
      <c r="AG76" s="10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</row>
    <row r="77" spans="1:172" ht="26.1" customHeight="1" x14ac:dyDescent="0.25">
      <c r="A77" s="177"/>
      <c r="B77" s="177"/>
      <c r="C77" s="178"/>
      <c r="D77" s="178"/>
      <c r="E77" s="178"/>
      <c r="F77" s="178"/>
      <c r="G77" s="178"/>
      <c r="H77" s="392"/>
      <c r="I77" s="392"/>
      <c r="J77" s="392"/>
      <c r="K77" s="171"/>
      <c r="L77" s="172"/>
      <c r="M77" s="173"/>
      <c r="N77" s="180" t="e">
        <f>K77/$K$86</f>
        <v>#DIV/0!</v>
      </c>
      <c r="O77" s="181"/>
      <c r="P77" s="171"/>
      <c r="Q77" s="172"/>
      <c r="R77" s="173"/>
      <c r="S77" s="182" t="e">
        <f>P77/$P$86</f>
        <v>#DIV/0!</v>
      </c>
      <c r="T77" s="182"/>
      <c r="U77" s="10"/>
      <c r="V77" s="10"/>
      <c r="W77" s="16"/>
      <c r="X77" s="16"/>
      <c r="Y77" s="16"/>
      <c r="Z77" s="10"/>
      <c r="AA77" s="10"/>
      <c r="AB77" s="10"/>
      <c r="AC77" s="10"/>
      <c r="AD77" s="10"/>
      <c r="AE77" s="10"/>
      <c r="AF77" s="10"/>
      <c r="AG77" s="10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</row>
    <row r="78" spans="1:172" ht="26.1" customHeight="1" x14ac:dyDescent="0.25">
      <c r="A78" s="177"/>
      <c r="B78" s="177"/>
      <c r="C78" s="178"/>
      <c r="D78" s="178"/>
      <c r="E78" s="178"/>
      <c r="F78" s="178"/>
      <c r="G78" s="178"/>
      <c r="H78" s="177"/>
      <c r="I78" s="177"/>
      <c r="J78" s="177"/>
      <c r="K78" s="179"/>
      <c r="L78" s="179"/>
      <c r="M78" s="179"/>
      <c r="N78" s="180" t="e">
        <f>K78/$K$86</f>
        <v>#DIV/0!</v>
      </c>
      <c r="O78" s="181"/>
      <c r="P78" s="179"/>
      <c r="Q78" s="179"/>
      <c r="R78" s="179"/>
      <c r="S78" s="182" t="e">
        <f>P78/$P$86</f>
        <v>#DIV/0!</v>
      </c>
      <c r="T78" s="182"/>
      <c r="U78" s="10"/>
      <c r="V78" s="10"/>
      <c r="W78" s="16"/>
      <c r="X78" s="16"/>
      <c r="Y78" s="16"/>
      <c r="Z78" s="10"/>
      <c r="AA78" s="10"/>
      <c r="AB78" s="10"/>
      <c r="AC78" s="10"/>
      <c r="AD78" s="10"/>
      <c r="AE78" s="10"/>
      <c r="AF78" s="10"/>
      <c r="AG78" s="10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</row>
    <row r="79" spans="1:172" ht="26.1" customHeight="1" x14ac:dyDescent="0.25">
      <c r="A79" s="177"/>
      <c r="B79" s="177"/>
      <c r="C79" s="178"/>
      <c r="D79" s="178"/>
      <c r="E79" s="178"/>
      <c r="F79" s="178"/>
      <c r="G79" s="178"/>
      <c r="H79" s="177"/>
      <c r="I79" s="177"/>
      <c r="J79" s="177"/>
      <c r="K79" s="179"/>
      <c r="L79" s="179"/>
      <c r="M79" s="179"/>
      <c r="N79" s="180" t="e">
        <f t="shared" ref="N79:N80" si="2">K79/$K$86</f>
        <v>#DIV/0!</v>
      </c>
      <c r="O79" s="181"/>
      <c r="P79" s="179"/>
      <c r="Q79" s="179"/>
      <c r="R79" s="179"/>
      <c r="S79" s="182" t="e">
        <f>P79/$P$86</f>
        <v>#DIV/0!</v>
      </c>
      <c r="T79" s="182"/>
      <c r="U79" s="35"/>
      <c r="V79" s="16"/>
      <c r="W79" s="16"/>
      <c r="X79" s="16"/>
      <c r="Y79" s="16"/>
      <c r="Z79" s="10"/>
      <c r="AA79" s="10"/>
      <c r="AB79" s="10"/>
      <c r="AC79" s="10"/>
      <c r="AD79" s="10"/>
      <c r="AE79" s="10"/>
      <c r="AF79" s="10"/>
      <c r="AG79" s="10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</row>
    <row r="80" spans="1:172" ht="26.1" customHeight="1" x14ac:dyDescent="0.25">
      <c r="A80" s="178"/>
      <c r="B80" s="178"/>
      <c r="C80" s="178"/>
      <c r="D80" s="178"/>
      <c r="E80" s="178"/>
      <c r="F80" s="178"/>
      <c r="G80" s="178"/>
      <c r="H80" s="177"/>
      <c r="I80" s="177"/>
      <c r="J80" s="177"/>
      <c r="K80" s="179"/>
      <c r="L80" s="179"/>
      <c r="M80" s="179"/>
      <c r="N80" s="180" t="e">
        <f t="shared" si="2"/>
        <v>#DIV/0!</v>
      </c>
      <c r="O80" s="181"/>
      <c r="P80" s="179"/>
      <c r="Q80" s="179"/>
      <c r="R80" s="179"/>
      <c r="S80" s="182" t="e">
        <f>P80/$P$86</f>
        <v>#DIV/0!</v>
      </c>
      <c r="T80" s="182"/>
      <c r="U80" s="10"/>
      <c r="V80" s="10"/>
      <c r="W80" s="16"/>
      <c r="X80" s="16"/>
      <c r="Y80" s="16"/>
      <c r="Z80" s="16"/>
      <c r="AA80" s="16"/>
      <c r="AB80" s="16"/>
      <c r="AC80" s="16"/>
      <c r="AD80" s="16"/>
      <c r="FI80" s="11"/>
      <c r="FJ80" s="11"/>
      <c r="FK80" s="11"/>
      <c r="FL80" s="11"/>
      <c r="FM80" s="11"/>
      <c r="FN80" s="11"/>
      <c r="FO80" s="11"/>
      <c r="FP80" s="11"/>
    </row>
    <row r="81" spans="1:172" ht="26.1" customHeight="1" x14ac:dyDescent="0.25">
      <c r="A81" s="177" t="s">
        <v>25</v>
      </c>
      <c r="B81" s="177"/>
      <c r="C81" s="177"/>
      <c r="D81" s="177"/>
      <c r="E81" s="177"/>
      <c r="F81" s="177"/>
      <c r="G81" s="177"/>
      <c r="H81" s="191" t="s">
        <v>18</v>
      </c>
      <c r="I81" s="192"/>
      <c r="J81" s="193"/>
      <c r="K81" s="286" t="s">
        <v>19</v>
      </c>
      <c r="L81" s="477"/>
      <c r="M81" s="477"/>
      <c r="N81" s="477"/>
      <c r="O81" s="287"/>
      <c r="P81" s="286" t="s">
        <v>20</v>
      </c>
      <c r="Q81" s="477"/>
      <c r="R81" s="477"/>
      <c r="S81" s="477"/>
      <c r="T81" s="287"/>
      <c r="U81" s="10"/>
      <c r="V81" s="10"/>
      <c r="W81" s="16"/>
      <c r="X81" s="16"/>
      <c r="Y81" s="16"/>
      <c r="Z81" s="10"/>
      <c r="AA81" s="10"/>
      <c r="AB81" s="10"/>
      <c r="AC81" s="10"/>
      <c r="AD81" s="10"/>
      <c r="AE81" s="10"/>
      <c r="AF81" s="10"/>
      <c r="AG81" s="10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</row>
    <row r="82" spans="1:172" ht="26.1" customHeight="1" x14ac:dyDescent="0.25">
      <c r="A82" s="177" t="s">
        <v>1</v>
      </c>
      <c r="B82" s="177"/>
      <c r="C82" s="177" t="s">
        <v>22</v>
      </c>
      <c r="D82" s="177"/>
      <c r="E82" s="177"/>
      <c r="F82" s="177"/>
      <c r="G82" s="177"/>
      <c r="H82" s="194"/>
      <c r="I82" s="195"/>
      <c r="J82" s="196"/>
      <c r="K82" s="478"/>
      <c r="L82" s="387"/>
      <c r="M82" s="387"/>
      <c r="N82" s="387"/>
      <c r="O82" s="479"/>
      <c r="P82" s="478"/>
      <c r="Q82" s="387"/>
      <c r="R82" s="387"/>
      <c r="S82" s="387"/>
      <c r="T82" s="479"/>
      <c r="U82" s="10"/>
      <c r="V82" s="10"/>
      <c r="W82" s="16"/>
      <c r="X82" s="16"/>
      <c r="Y82" s="16"/>
      <c r="Z82" s="10"/>
      <c r="AA82" s="10"/>
      <c r="AB82" s="10"/>
      <c r="AC82" s="10"/>
      <c r="AD82" s="10"/>
      <c r="AE82" s="10"/>
      <c r="AF82" s="10"/>
      <c r="AG82" s="10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</row>
    <row r="83" spans="1:172" ht="26.1" customHeight="1" x14ac:dyDescent="0.25">
      <c r="A83" s="177"/>
      <c r="B83" s="177"/>
      <c r="C83" s="178"/>
      <c r="D83" s="178"/>
      <c r="E83" s="178"/>
      <c r="F83" s="178"/>
      <c r="G83" s="178"/>
      <c r="H83" s="177"/>
      <c r="I83" s="177"/>
      <c r="J83" s="177"/>
      <c r="K83" s="179"/>
      <c r="L83" s="179"/>
      <c r="M83" s="179"/>
      <c r="N83" s="180" t="e">
        <f>K83/$K$86</f>
        <v>#DIV/0!</v>
      </c>
      <c r="O83" s="181"/>
      <c r="P83" s="179"/>
      <c r="Q83" s="179"/>
      <c r="R83" s="179"/>
      <c r="S83" s="182" t="e">
        <f>P83/$P$86</f>
        <v>#DIV/0!</v>
      </c>
      <c r="T83" s="182"/>
      <c r="U83" s="10"/>
      <c r="V83" s="10"/>
      <c r="W83" s="16"/>
      <c r="X83" s="16"/>
      <c r="Y83" s="16"/>
      <c r="Z83" s="10"/>
      <c r="AA83" s="10"/>
      <c r="AB83" s="10"/>
      <c r="AC83" s="10"/>
      <c r="AD83" s="10"/>
      <c r="AE83" s="10"/>
      <c r="AF83" s="10"/>
      <c r="AG83" s="10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</row>
    <row r="84" spans="1:172" ht="26.1" customHeight="1" x14ac:dyDescent="0.25">
      <c r="A84" s="177"/>
      <c r="B84" s="177"/>
      <c r="C84" s="178"/>
      <c r="D84" s="178"/>
      <c r="E84" s="178"/>
      <c r="F84" s="178"/>
      <c r="G84" s="178"/>
      <c r="H84" s="177"/>
      <c r="I84" s="177"/>
      <c r="J84" s="177"/>
      <c r="K84" s="179"/>
      <c r="L84" s="179"/>
      <c r="M84" s="179"/>
      <c r="N84" s="180" t="e">
        <f t="shared" ref="N84:N85" si="3">K84/$K$86</f>
        <v>#DIV/0!</v>
      </c>
      <c r="O84" s="181"/>
      <c r="P84" s="179"/>
      <c r="Q84" s="179"/>
      <c r="R84" s="179"/>
      <c r="S84" s="182" t="e">
        <f>P84/$P$86</f>
        <v>#DIV/0!</v>
      </c>
      <c r="T84" s="182"/>
      <c r="U84" s="10"/>
      <c r="V84" s="10"/>
      <c r="W84" s="16"/>
      <c r="X84" s="16"/>
      <c r="Y84" s="16"/>
      <c r="Z84" s="16"/>
      <c r="AA84" s="16"/>
      <c r="AB84" s="16"/>
      <c r="AC84" s="16"/>
      <c r="AD84" s="16"/>
      <c r="FI84" s="11"/>
      <c r="FJ84" s="11"/>
      <c r="FK84" s="11"/>
      <c r="FL84" s="11"/>
      <c r="FM84" s="11"/>
      <c r="FN84" s="11"/>
      <c r="FO84" s="11"/>
      <c r="FP84" s="11"/>
    </row>
    <row r="85" spans="1:172" ht="26.1" customHeight="1" x14ac:dyDescent="0.25">
      <c r="A85" s="178"/>
      <c r="B85" s="178"/>
      <c r="C85" s="178"/>
      <c r="D85" s="178"/>
      <c r="E85" s="178"/>
      <c r="F85" s="178"/>
      <c r="G85" s="178"/>
      <c r="H85" s="177"/>
      <c r="I85" s="177"/>
      <c r="J85" s="177"/>
      <c r="K85" s="179"/>
      <c r="L85" s="179"/>
      <c r="M85" s="179"/>
      <c r="N85" s="180" t="e">
        <f t="shared" si="3"/>
        <v>#DIV/0!</v>
      </c>
      <c r="O85" s="181"/>
      <c r="P85" s="179"/>
      <c r="Q85" s="179"/>
      <c r="R85" s="179"/>
      <c r="S85" s="182" t="e">
        <f>P85/$P$86</f>
        <v>#DIV/0!</v>
      </c>
      <c r="T85" s="182"/>
      <c r="U85" s="10"/>
      <c r="V85" s="10"/>
      <c r="W85" s="16"/>
      <c r="X85" s="16"/>
      <c r="Y85" s="16"/>
      <c r="Z85" s="16"/>
      <c r="AA85" s="16"/>
      <c r="AB85" s="16"/>
      <c r="AC85" s="16"/>
      <c r="AD85" s="16"/>
      <c r="FI85" s="11"/>
      <c r="FJ85" s="11"/>
      <c r="FK85" s="11"/>
      <c r="FL85" s="11"/>
      <c r="FM85" s="11"/>
      <c r="FN85" s="11"/>
      <c r="FO85" s="11"/>
      <c r="FP85" s="11"/>
    </row>
    <row r="86" spans="1:172" ht="26.1" customHeight="1" x14ac:dyDescent="0.25">
      <c r="A86" s="392" t="s">
        <v>294</v>
      </c>
      <c r="B86" s="392"/>
      <c r="C86" s="392"/>
      <c r="D86" s="392"/>
      <c r="E86" s="392"/>
      <c r="F86" s="392"/>
      <c r="G86" s="392"/>
      <c r="H86" s="188">
        <f>SUM(H71:J74,H77:J80,H83:J85)</f>
        <v>0</v>
      </c>
      <c r="I86" s="189"/>
      <c r="J86" s="190"/>
      <c r="K86" s="188">
        <f>SUM(K71:M74,K77:M80,K83:M85)</f>
        <v>0</v>
      </c>
      <c r="L86" s="189"/>
      <c r="M86" s="190"/>
      <c r="N86" s="475">
        <v>0</v>
      </c>
      <c r="O86" s="475"/>
      <c r="P86" s="188">
        <f>SUM(P71:R74,P77:R80,P83:R85)</f>
        <v>0</v>
      </c>
      <c r="Q86" s="189"/>
      <c r="R86" s="190"/>
      <c r="S86" s="475">
        <v>0</v>
      </c>
      <c r="T86" s="475"/>
      <c r="U86" s="10"/>
      <c r="V86" s="10"/>
      <c r="W86" s="16"/>
      <c r="X86" s="16"/>
      <c r="Y86" s="16"/>
      <c r="Z86" s="16"/>
      <c r="AA86" s="16"/>
      <c r="AB86" s="16"/>
      <c r="AC86" s="16"/>
      <c r="AD86" s="16"/>
      <c r="FI86" s="11"/>
      <c r="FJ86" s="11"/>
      <c r="FK86" s="11"/>
      <c r="FL86" s="11"/>
      <c r="FM86" s="11"/>
      <c r="FN86" s="11"/>
      <c r="FO86" s="11"/>
      <c r="FP86" s="11"/>
    </row>
    <row r="87" spans="1:172" ht="26.1" customHeight="1" x14ac:dyDescent="0.25">
      <c r="A87" s="183" t="s">
        <v>26</v>
      </c>
      <c r="B87" s="183"/>
      <c r="C87" s="183"/>
      <c r="D87" s="183"/>
      <c r="E87" s="183"/>
      <c r="F87" s="183"/>
      <c r="G87" s="183"/>
      <c r="H87" s="184">
        <f>H67+H86</f>
        <v>0</v>
      </c>
      <c r="I87" s="184"/>
      <c r="J87" s="184"/>
      <c r="K87" s="184">
        <f>K67+K86</f>
        <v>0</v>
      </c>
      <c r="L87" s="184"/>
      <c r="M87" s="184"/>
      <c r="N87" s="475">
        <f>N67+N86</f>
        <v>0</v>
      </c>
      <c r="O87" s="475"/>
      <c r="P87" s="184">
        <f>P67+P86</f>
        <v>0</v>
      </c>
      <c r="Q87" s="184"/>
      <c r="R87" s="184"/>
      <c r="S87" s="475">
        <f>S67+S86</f>
        <v>0</v>
      </c>
      <c r="T87" s="475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FI87" s="11"/>
      <c r="FJ87" s="11"/>
      <c r="FK87" s="11"/>
      <c r="FL87" s="11"/>
      <c r="FM87" s="11"/>
      <c r="FN87" s="11"/>
      <c r="FO87" s="11"/>
      <c r="FP87" s="11"/>
    </row>
    <row r="88" spans="1:172" s="37" customFormat="1" ht="26.1" customHeight="1" x14ac:dyDescent="0.25">
      <c r="A88" s="355" t="s">
        <v>146</v>
      </c>
      <c r="B88" s="355"/>
      <c r="C88" s="355"/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6"/>
      <c r="V88" s="356"/>
      <c r="W88" s="356"/>
      <c r="X88" s="356"/>
      <c r="Y88" s="356"/>
      <c r="Z88" s="356"/>
      <c r="AA88" s="356"/>
      <c r="AB88" s="35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</row>
    <row r="89" spans="1:172" s="37" customFormat="1" ht="26.1" customHeight="1" x14ac:dyDescent="0.25">
      <c r="A89" s="38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</row>
    <row r="90" spans="1:172" ht="26.1" customHeight="1" x14ac:dyDescent="0.25">
      <c r="A90" s="9" t="s">
        <v>168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</row>
    <row r="91" spans="1:172" ht="26.1" customHeight="1" x14ac:dyDescent="0.25">
      <c r="A91" s="168" t="s">
        <v>27</v>
      </c>
      <c r="B91" s="169"/>
      <c r="C91" s="169"/>
      <c r="D91" s="169"/>
      <c r="E91" s="169"/>
      <c r="F91" s="169"/>
      <c r="G91" s="170"/>
      <c r="H91" s="171">
        <v>2015</v>
      </c>
      <c r="I91" s="173"/>
      <c r="J91" s="171">
        <v>2016</v>
      </c>
      <c r="K91" s="173"/>
      <c r="L91" s="171">
        <v>2017</v>
      </c>
      <c r="M91" s="173"/>
      <c r="N91" s="171">
        <v>2018</v>
      </c>
      <c r="O91" s="173"/>
      <c r="P91" s="171">
        <v>2019</v>
      </c>
      <c r="Q91" s="173"/>
      <c r="R91" s="171">
        <v>2020</v>
      </c>
      <c r="S91" s="173"/>
      <c r="T91" s="10"/>
      <c r="U91" s="10"/>
      <c r="V91" s="10"/>
      <c r="W91" s="10"/>
      <c r="X91" s="10"/>
      <c r="Y91" s="10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</row>
    <row r="92" spans="1:172" ht="33.75" customHeight="1" x14ac:dyDescent="0.25">
      <c r="A92" s="349" t="s">
        <v>28</v>
      </c>
      <c r="B92" s="350"/>
      <c r="C92" s="350"/>
      <c r="D92" s="350"/>
      <c r="E92" s="350"/>
      <c r="F92" s="350"/>
      <c r="G92" s="351"/>
      <c r="H92" s="352"/>
      <c r="I92" s="353"/>
      <c r="J92" s="352"/>
      <c r="K92" s="353"/>
      <c r="L92" s="352"/>
      <c r="M92" s="353"/>
      <c r="N92" s="352"/>
      <c r="O92" s="353"/>
      <c r="P92" s="352"/>
      <c r="Q92" s="353"/>
      <c r="R92" s="391"/>
      <c r="S92" s="391"/>
      <c r="T92" s="10"/>
      <c r="U92" s="10"/>
      <c r="V92" s="10"/>
      <c r="W92" s="10"/>
      <c r="X92" s="10"/>
      <c r="Y92" s="10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</row>
    <row r="93" spans="1:172" ht="33.75" customHeight="1" x14ac:dyDescent="0.25">
      <c r="A93" s="349" t="s">
        <v>29</v>
      </c>
      <c r="B93" s="350"/>
      <c r="C93" s="350"/>
      <c r="D93" s="350"/>
      <c r="E93" s="350"/>
      <c r="F93" s="350"/>
      <c r="G93" s="351"/>
      <c r="H93" s="352"/>
      <c r="I93" s="353"/>
      <c r="J93" s="352"/>
      <c r="K93" s="353"/>
      <c r="L93" s="352"/>
      <c r="M93" s="353"/>
      <c r="N93" s="352"/>
      <c r="O93" s="353"/>
      <c r="P93" s="352"/>
      <c r="Q93" s="353"/>
      <c r="R93" s="391"/>
      <c r="S93" s="391"/>
      <c r="T93" s="10"/>
      <c r="U93" s="10"/>
      <c r="V93" s="10"/>
      <c r="W93" s="10"/>
      <c r="X93" s="10"/>
      <c r="Y93" s="10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</row>
    <row r="94" spans="1:172" ht="33.75" customHeight="1" x14ac:dyDescent="0.25">
      <c r="A94" s="349" t="s">
        <v>99</v>
      </c>
      <c r="B94" s="350"/>
      <c r="C94" s="350"/>
      <c r="D94" s="350"/>
      <c r="E94" s="350"/>
      <c r="F94" s="350"/>
      <c r="G94" s="351"/>
      <c r="H94" s="352"/>
      <c r="I94" s="353"/>
      <c r="J94" s="352"/>
      <c r="K94" s="353"/>
      <c r="L94" s="352"/>
      <c r="M94" s="353"/>
      <c r="N94" s="352"/>
      <c r="O94" s="353"/>
      <c r="P94" s="352"/>
      <c r="Q94" s="353"/>
      <c r="R94" s="391"/>
      <c r="S94" s="391"/>
      <c r="T94" s="10"/>
      <c r="U94" s="10"/>
      <c r="V94" s="10"/>
      <c r="W94" s="10"/>
      <c r="X94" s="10"/>
      <c r="Y94" s="10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</row>
    <row r="95" spans="1:172" ht="33.75" customHeight="1" x14ac:dyDescent="0.25">
      <c r="A95" s="349" t="s">
        <v>24</v>
      </c>
      <c r="B95" s="350"/>
      <c r="C95" s="350"/>
      <c r="D95" s="350"/>
      <c r="E95" s="350"/>
      <c r="F95" s="350"/>
      <c r="G95" s="351"/>
      <c r="H95" s="352"/>
      <c r="I95" s="353"/>
      <c r="J95" s="352"/>
      <c r="K95" s="353"/>
      <c r="L95" s="352"/>
      <c r="M95" s="353"/>
      <c r="N95" s="352"/>
      <c r="O95" s="353"/>
      <c r="P95" s="352"/>
      <c r="Q95" s="353"/>
      <c r="R95" s="391"/>
      <c r="S95" s="391"/>
      <c r="T95" s="10"/>
      <c r="U95" s="10"/>
      <c r="V95" s="10"/>
      <c r="W95" s="10"/>
      <c r="X95" s="10"/>
      <c r="Y95" s="10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</row>
    <row r="96" spans="1:172" ht="33.75" customHeight="1" x14ac:dyDescent="0.25">
      <c r="A96" s="349" t="s">
        <v>30</v>
      </c>
      <c r="B96" s="350"/>
      <c r="C96" s="350"/>
      <c r="D96" s="350"/>
      <c r="E96" s="350"/>
      <c r="F96" s="350"/>
      <c r="G96" s="351"/>
      <c r="H96" s="352"/>
      <c r="I96" s="353"/>
      <c r="J96" s="352"/>
      <c r="K96" s="353"/>
      <c r="L96" s="352"/>
      <c r="M96" s="353"/>
      <c r="N96" s="352"/>
      <c r="O96" s="353"/>
      <c r="P96" s="352"/>
      <c r="Q96" s="353"/>
      <c r="R96" s="391"/>
      <c r="S96" s="391"/>
      <c r="T96" s="10"/>
      <c r="U96" s="10"/>
      <c r="V96" s="10"/>
      <c r="W96" s="10"/>
      <c r="X96" s="10"/>
      <c r="Y96" s="10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</row>
    <row r="97" spans="1:172" ht="33.75" customHeight="1" x14ac:dyDescent="0.25">
      <c r="A97" s="349" t="s">
        <v>31</v>
      </c>
      <c r="B97" s="350"/>
      <c r="C97" s="350"/>
      <c r="D97" s="350"/>
      <c r="E97" s="350"/>
      <c r="F97" s="350"/>
      <c r="G97" s="351"/>
      <c r="H97" s="352"/>
      <c r="I97" s="353"/>
      <c r="J97" s="352"/>
      <c r="K97" s="353"/>
      <c r="L97" s="352"/>
      <c r="M97" s="353"/>
      <c r="N97" s="352"/>
      <c r="O97" s="353"/>
      <c r="P97" s="352"/>
      <c r="Q97" s="353"/>
      <c r="R97" s="391"/>
      <c r="S97" s="391"/>
      <c r="T97" s="10"/>
      <c r="U97" s="10"/>
      <c r="V97" s="10"/>
      <c r="W97" s="10"/>
      <c r="X97" s="10"/>
      <c r="Y97" s="10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</row>
    <row r="98" spans="1:172" ht="33.75" customHeight="1" x14ac:dyDescent="0.25">
      <c r="A98" s="349" t="s">
        <v>32</v>
      </c>
      <c r="B98" s="350"/>
      <c r="C98" s="350"/>
      <c r="D98" s="350"/>
      <c r="E98" s="350"/>
      <c r="F98" s="350"/>
      <c r="G98" s="351"/>
      <c r="H98" s="352"/>
      <c r="I98" s="353"/>
      <c r="J98" s="352"/>
      <c r="K98" s="353"/>
      <c r="L98" s="352"/>
      <c r="M98" s="353"/>
      <c r="N98" s="352"/>
      <c r="O98" s="353"/>
      <c r="P98" s="352"/>
      <c r="Q98" s="353"/>
      <c r="R98" s="391"/>
      <c r="S98" s="391"/>
      <c r="T98" s="10"/>
      <c r="U98" s="10"/>
      <c r="V98" s="10"/>
      <c r="W98" s="10"/>
      <c r="X98" s="10"/>
      <c r="Y98" s="10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</row>
    <row r="99" spans="1:172" ht="33.75" customHeight="1" x14ac:dyDescent="0.25">
      <c r="A99" s="168" t="s">
        <v>26</v>
      </c>
      <c r="B99" s="169"/>
      <c r="C99" s="169"/>
      <c r="D99" s="169"/>
      <c r="E99" s="169"/>
      <c r="F99" s="169"/>
      <c r="G99" s="170"/>
      <c r="H99" s="354">
        <f>SUM(H92:I98)</f>
        <v>0</v>
      </c>
      <c r="I99" s="354"/>
      <c r="J99" s="354">
        <v>0</v>
      </c>
      <c r="K99" s="354"/>
      <c r="L99" s="354">
        <v>0</v>
      </c>
      <c r="M99" s="354"/>
      <c r="N99" s="354">
        <v>0</v>
      </c>
      <c r="O99" s="354"/>
      <c r="P99" s="354">
        <v>0</v>
      </c>
      <c r="Q99" s="354"/>
      <c r="R99" s="354">
        <v>0</v>
      </c>
      <c r="S99" s="354"/>
      <c r="T99" s="10"/>
      <c r="U99" s="10"/>
      <c r="V99" s="10"/>
      <c r="W99" s="10"/>
      <c r="X99" s="10"/>
      <c r="Y99" s="10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</row>
    <row r="100" spans="1:172" s="42" customFormat="1" ht="26.1" customHeight="1" x14ac:dyDescent="0.25">
      <c r="A100" s="39"/>
      <c r="B100" s="40"/>
      <c r="C100" s="40"/>
      <c r="D100" s="40"/>
      <c r="E100" s="40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E100" s="43"/>
      <c r="AF100" s="43"/>
      <c r="AG100" s="43"/>
      <c r="AH100" s="43"/>
      <c r="AI100" s="43"/>
      <c r="AJ100" s="43"/>
      <c r="AK100" s="43"/>
      <c r="AL100" s="43"/>
      <c r="AM100" s="43"/>
      <c r="AN100" s="44"/>
      <c r="AO100" s="44"/>
      <c r="AP100" s="44"/>
      <c r="AQ100" s="44"/>
      <c r="AR100" s="44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</row>
    <row r="101" spans="1:172" s="13" customFormat="1" ht="26.1" customHeight="1" x14ac:dyDescent="0.25">
      <c r="A101" s="45" t="s">
        <v>169</v>
      </c>
      <c r="AE101" s="46"/>
      <c r="AF101" s="46"/>
      <c r="AG101" s="46"/>
      <c r="AH101" s="46"/>
      <c r="AI101" s="46"/>
      <c r="AJ101" s="46"/>
      <c r="AK101" s="46"/>
      <c r="AL101" s="46"/>
      <c r="AM101" s="46"/>
      <c r="AN101" s="44"/>
      <c r="AO101" s="44"/>
      <c r="AP101" s="44"/>
      <c r="AQ101" s="44"/>
      <c r="AR101" s="44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</row>
    <row r="102" spans="1:172" s="13" customFormat="1" ht="26.1" customHeight="1" x14ac:dyDescent="0.25">
      <c r="A102" s="45" t="s">
        <v>170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8" t="s">
        <v>150</v>
      </c>
      <c r="T102" s="47"/>
      <c r="V102" s="49"/>
      <c r="Y102" s="47"/>
      <c r="Z102" s="47"/>
      <c r="AA102" s="46"/>
      <c r="AB102" s="50"/>
      <c r="AC102" s="51"/>
      <c r="AD102" s="51"/>
      <c r="AE102" s="51"/>
      <c r="AF102" s="51"/>
      <c r="AG102" s="51"/>
      <c r="AJ102" s="46"/>
      <c r="AK102" s="46"/>
      <c r="AL102" s="46"/>
      <c r="AM102" s="46"/>
      <c r="AN102" s="44"/>
      <c r="AO102" s="44"/>
      <c r="AP102" s="44"/>
      <c r="AQ102" s="44"/>
      <c r="AR102" s="44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</row>
    <row r="103" spans="1:172" s="13" customFormat="1" ht="26.1" customHeight="1" x14ac:dyDescent="0.25">
      <c r="A103" s="278" t="s">
        <v>139</v>
      </c>
      <c r="B103" s="279"/>
      <c r="C103" s="279"/>
      <c r="D103" s="279"/>
      <c r="E103" s="279"/>
      <c r="F103" s="279"/>
      <c r="G103" s="280"/>
      <c r="H103" s="307">
        <v>2015</v>
      </c>
      <c r="I103" s="309"/>
      <c r="J103" s="307">
        <v>2016</v>
      </c>
      <c r="K103" s="309"/>
      <c r="L103" s="307">
        <v>2017</v>
      </c>
      <c r="M103" s="309"/>
      <c r="N103" s="307">
        <v>2018</v>
      </c>
      <c r="O103" s="309"/>
      <c r="P103" s="307">
        <v>2019</v>
      </c>
      <c r="Q103" s="309"/>
      <c r="R103" s="307">
        <v>2020</v>
      </c>
      <c r="S103" s="309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</row>
    <row r="104" spans="1:172" s="13" customFormat="1" ht="26.1" customHeight="1" x14ac:dyDescent="0.25">
      <c r="A104" s="281"/>
      <c r="B104" s="282"/>
      <c r="C104" s="282"/>
      <c r="D104" s="282"/>
      <c r="E104" s="282"/>
      <c r="F104" s="282"/>
      <c r="G104" s="283"/>
      <c r="H104" s="52" t="s">
        <v>148</v>
      </c>
      <c r="I104" s="52" t="s">
        <v>149</v>
      </c>
      <c r="J104" s="52" t="s">
        <v>148</v>
      </c>
      <c r="K104" s="52" t="s">
        <v>149</v>
      </c>
      <c r="L104" s="52" t="s">
        <v>148</v>
      </c>
      <c r="M104" s="52" t="s">
        <v>149</v>
      </c>
      <c r="N104" s="52" t="s">
        <v>148</v>
      </c>
      <c r="O104" s="52" t="s">
        <v>149</v>
      </c>
      <c r="P104" s="52" t="s">
        <v>148</v>
      </c>
      <c r="Q104" s="52" t="s">
        <v>149</v>
      </c>
      <c r="R104" s="52" t="s">
        <v>148</v>
      </c>
      <c r="S104" s="52" t="s">
        <v>149</v>
      </c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</row>
    <row r="105" spans="1:172" s="13" customFormat="1" ht="26.1" customHeight="1" x14ac:dyDescent="0.3">
      <c r="A105" s="338" t="s">
        <v>140</v>
      </c>
      <c r="B105" s="339"/>
      <c r="C105" s="339"/>
      <c r="D105" s="339"/>
      <c r="E105" s="339"/>
      <c r="F105" s="339"/>
      <c r="G105" s="340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</row>
    <row r="106" spans="1:172" s="13" customFormat="1" ht="26.1" customHeight="1" x14ac:dyDescent="0.3">
      <c r="A106" s="338" t="s">
        <v>141</v>
      </c>
      <c r="B106" s="339"/>
      <c r="C106" s="339"/>
      <c r="D106" s="339"/>
      <c r="E106" s="339"/>
      <c r="F106" s="339"/>
      <c r="G106" s="340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</row>
    <row r="107" spans="1:172" s="13" customFormat="1" ht="26.1" customHeight="1" x14ac:dyDescent="0.3">
      <c r="A107" s="338" t="s">
        <v>142</v>
      </c>
      <c r="B107" s="339"/>
      <c r="C107" s="339"/>
      <c r="D107" s="339"/>
      <c r="E107" s="339"/>
      <c r="F107" s="339"/>
      <c r="G107" s="340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</row>
    <row r="108" spans="1:172" s="13" customFormat="1" ht="26.1" customHeight="1" x14ac:dyDescent="0.3">
      <c r="A108" s="338" t="s">
        <v>143</v>
      </c>
      <c r="B108" s="339"/>
      <c r="C108" s="339"/>
      <c r="D108" s="339"/>
      <c r="E108" s="339"/>
      <c r="F108" s="339"/>
      <c r="G108" s="340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</row>
    <row r="109" spans="1:172" s="13" customFormat="1" ht="26.1" customHeight="1" x14ac:dyDescent="0.3">
      <c r="A109" s="338" t="s">
        <v>144</v>
      </c>
      <c r="B109" s="339"/>
      <c r="C109" s="339"/>
      <c r="D109" s="339"/>
      <c r="E109" s="339"/>
      <c r="F109" s="339"/>
      <c r="G109" s="340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</row>
    <row r="110" spans="1:172" s="13" customFormat="1" ht="26.1" customHeight="1" x14ac:dyDescent="0.25">
      <c r="A110" s="174" t="s">
        <v>26</v>
      </c>
      <c r="B110" s="175"/>
      <c r="C110" s="175"/>
      <c r="D110" s="175"/>
      <c r="E110" s="175"/>
      <c r="F110" s="175"/>
      <c r="G110" s="176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</row>
    <row r="111" spans="1:172" s="13" customFormat="1" ht="26.1" customHeight="1" x14ac:dyDescent="0.25">
      <c r="A111" s="463" t="s">
        <v>171</v>
      </c>
      <c r="B111" s="463"/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3"/>
      <c r="AH111" s="463"/>
      <c r="AI111" s="463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</row>
    <row r="112" spans="1:172" s="13" customFormat="1" ht="26.1" customHeight="1" x14ac:dyDescent="0.25">
      <c r="A112" s="463"/>
      <c r="B112" s="463"/>
      <c r="C112" s="463"/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3"/>
      <c r="AF112" s="463"/>
      <c r="AG112" s="463"/>
      <c r="AH112" s="463"/>
      <c r="AI112" s="463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</row>
    <row r="113" spans="1:172" s="13" customFormat="1" ht="26.1" customHeight="1" x14ac:dyDescent="0.25">
      <c r="A113" s="55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</row>
    <row r="114" spans="1:172" s="13" customFormat="1" ht="26.1" customHeight="1" x14ac:dyDescent="0.25">
      <c r="A114" s="45" t="s">
        <v>315</v>
      </c>
      <c r="Y114" s="13" t="s">
        <v>316</v>
      </c>
      <c r="AE114" s="46"/>
      <c r="AF114" s="46"/>
      <c r="AG114" s="46"/>
      <c r="AH114" s="46"/>
      <c r="AI114" s="46"/>
      <c r="AJ114" s="46"/>
      <c r="AK114" s="46"/>
      <c r="AL114" s="46"/>
      <c r="AM114" s="46"/>
      <c r="AO114" s="44"/>
      <c r="AP114" s="44"/>
      <c r="AR114" s="44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</row>
    <row r="115" spans="1:172" s="13" customFormat="1" ht="39" customHeight="1" x14ac:dyDescent="0.25">
      <c r="A115" s="304" t="s">
        <v>318</v>
      </c>
      <c r="B115" s="305"/>
      <c r="C115" s="305"/>
      <c r="D115" s="305"/>
      <c r="E115" s="305"/>
      <c r="F115" s="305"/>
      <c r="G115" s="306"/>
      <c r="H115" s="307" t="s">
        <v>33</v>
      </c>
      <c r="I115" s="308"/>
      <c r="J115" s="309"/>
      <c r="K115" s="278" t="s">
        <v>114</v>
      </c>
      <c r="L115" s="310"/>
      <c r="M115" s="311"/>
      <c r="N115" s="278" t="s">
        <v>34</v>
      </c>
      <c r="O115" s="279"/>
      <c r="P115" s="280"/>
      <c r="Q115" s="278" t="s">
        <v>35</v>
      </c>
      <c r="R115" s="279"/>
      <c r="S115" s="280"/>
      <c r="T115" s="278" t="s">
        <v>36</v>
      </c>
      <c r="U115" s="279"/>
      <c r="V115" s="280"/>
      <c r="W115" s="343" t="s">
        <v>26</v>
      </c>
      <c r="X115" s="344"/>
      <c r="Y115" s="345"/>
      <c r="Z115" s="56"/>
      <c r="AA115" s="56"/>
      <c r="AB115" s="5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4"/>
      <c r="AO115" s="44"/>
      <c r="AP115" s="44"/>
      <c r="AQ115" s="44"/>
      <c r="AR115" s="44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</row>
    <row r="116" spans="1:172" s="13" customFormat="1" ht="26.1" customHeight="1" x14ac:dyDescent="0.3">
      <c r="A116" s="288"/>
      <c r="B116" s="289"/>
      <c r="C116" s="289"/>
      <c r="D116" s="289"/>
      <c r="E116" s="289"/>
      <c r="F116" s="289"/>
      <c r="G116" s="290"/>
      <c r="H116" s="291"/>
      <c r="I116" s="292"/>
      <c r="J116" s="293"/>
      <c r="K116" s="294"/>
      <c r="L116" s="295"/>
      <c r="M116" s="295"/>
      <c r="N116" s="294"/>
      <c r="O116" s="295"/>
      <c r="P116" s="295"/>
      <c r="Q116" s="294"/>
      <c r="R116" s="295"/>
      <c r="S116" s="295"/>
      <c r="T116" s="294"/>
      <c r="U116" s="295"/>
      <c r="V116" s="295"/>
      <c r="W116" s="294"/>
      <c r="X116" s="295"/>
      <c r="Y116" s="295"/>
      <c r="Z116" s="56"/>
      <c r="AA116" s="56"/>
      <c r="AB116" s="5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4"/>
      <c r="AO116" s="44"/>
      <c r="AP116" s="44"/>
      <c r="AQ116" s="44"/>
      <c r="AR116" s="44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</row>
    <row r="117" spans="1:172" s="13" customFormat="1" ht="26.1" customHeight="1" x14ac:dyDescent="0.3">
      <c r="A117" s="288"/>
      <c r="B117" s="289"/>
      <c r="C117" s="289"/>
      <c r="D117" s="289"/>
      <c r="E117" s="289"/>
      <c r="F117" s="289"/>
      <c r="G117" s="290"/>
      <c r="H117" s="317"/>
      <c r="I117" s="318"/>
      <c r="J117" s="319"/>
      <c r="K117" s="296"/>
      <c r="L117" s="297"/>
      <c r="M117" s="297"/>
      <c r="N117" s="296"/>
      <c r="O117" s="297"/>
      <c r="P117" s="297"/>
      <c r="Q117" s="296"/>
      <c r="R117" s="297"/>
      <c r="S117" s="297"/>
      <c r="T117" s="296"/>
      <c r="U117" s="297"/>
      <c r="V117" s="297"/>
      <c r="W117" s="296"/>
      <c r="X117" s="297"/>
      <c r="Y117" s="297"/>
      <c r="Z117" s="56"/>
      <c r="AA117" s="56"/>
      <c r="AB117" s="5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4"/>
      <c r="AO117" s="44"/>
      <c r="AP117" s="44"/>
      <c r="AQ117" s="44"/>
      <c r="AR117" s="44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</row>
    <row r="118" spans="1:172" s="13" customFormat="1" ht="26.1" customHeight="1" x14ac:dyDescent="0.3">
      <c r="A118" s="320"/>
      <c r="B118" s="321"/>
      <c r="C118" s="321"/>
      <c r="D118" s="321"/>
      <c r="E118" s="321"/>
      <c r="F118" s="321"/>
      <c r="G118" s="322"/>
      <c r="H118" s="317"/>
      <c r="I118" s="318"/>
      <c r="J118" s="319"/>
      <c r="K118" s="296"/>
      <c r="L118" s="296"/>
      <c r="M118" s="296"/>
      <c r="N118" s="296"/>
      <c r="O118" s="297"/>
      <c r="P118" s="297"/>
      <c r="Q118" s="296"/>
      <c r="R118" s="297"/>
      <c r="S118" s="297"/>
      <c r="T118" s="296"/>
      <c r="U118" s="297"/>
      <c r="V118" s="297"/>
      <c r="W118" s="323"/>
      <c r="X118" s="323"/>
      <c r="Y118" s="323"/>
      <c r="Z118" s="56"/>
      <c r="AA118" s="56"/>
      <c r="AB118" s="5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4"/>
      <c r="AO118" s="44"/>
      <c r="AP118" s="44"/>
      <c r="AQ118" s="44"/>
      <c r="AR118" s="44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</row>
    <row r="119" spans="1:172" s="13" customFormat="1" ht="26.1" customHeight="1" x14ac:dyDescent="0.3">
      <c r="A119" s="320"/>
      <c r="B119" s="321"/>
      <c r="C119" s="321"/>
      <c r="D119" s="321"/>
      <c r="E119" s="321"/>
      <c r="F119" s="321"/>
      <c r="G119" s="322"/>
      <c r="H119" s="317"/>
      <c r="I119" s="318"/>
      <c r="J119" s="319"/>
      <c r="K119" s="296"/>
      <c r="L119" s="296"/>
      <c r="M119" s="296"/>
      <c r="N119" s="296"/>
      <c r="O119" s="297"/>
      <c r="P119" s="297"/>
      <c r="Q119" s="296"/>
      <c r="R119" s="297"/>
      <c r="S119" s="297"/>
      <c r="T119" s="296"/>
      <c r="U119" s="297"/>
      <c r="V119" s="297"/>
      <c r="W119" s="323"/>
      <c r="X119" s="323"/>
      <c r="Y119" s="323"/>
      <c r="Z119" s="56"/>
      <c r="AA119" s="56"/>
      <c r="AB119" s="5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4"/>
      <c r="AO119" s="44"/>
      <c r="AP119" s="44"/>
      <c r="AQ119" s="44"/>
      <c r="AR119" s="44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</row>
    <row r="120" spans="1:172" s="13" customFormat="1" ht="26.1" customHeight="1" x14ac:dyDescent="0.25">
      <c r="A120" s="304" t="s">
        <v>26</v>
      </c>
      <c r="B120" s="305"/>
      <c r="C120" s="305"/>
      <c r="D120" s="305"/>
      <c r="E120" s="305"/>
      <c r="F120" s="305"/>
      <c r="G120" s="306"/>
      <c r="H120" s="174"/>
      <c r="I120" s="175"/>
      <c r="J120" s="176"/>
      <c r="K120" s="174"/>
      <c r="L120" s="175"/>
      <c r="M120" s="176"/>
      <c r="N120" s="174"/>
      <c r="O120" s="175"/>
      <c r="P120" s="176"/>
      <c r="Q120" s="174"/>
      <c r="R120" s="175"/>
      <c r="S120" s="176"/>
      <c r="T120" s="174"/>
      <c r="U120" s="175"/>
      <c r="V120" s="176"/>
      <c r="W120" s="174"/>
      <c r="X120" s="175"/>
      <c r="Y120" s="176"/>
      <c r="Z120" s="56"/>
      <c r="AA120" s="56"/>
      <c r="AB120" s="5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4"/>
      <c r="AO120" s="44"/>
      <c r="AP120" s="44"/>
      <c r="AQ120" s="44"/>
      <c r="AR120" s="44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</row>
    <row r="121" spans="1:172" s="58" customFormat="1" ht="33" customHeight="1" x14ac:dyDescent="0.25">
      <c r="A121" s="328" t="s">
        <v>317</v>
      </c>
      <c r="B121" s="328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57"/>
      <c r="AA121" s="57"/>
      <c r="AB121" s="57"/>
      <c r="AC121" s="57"/>
      <c r="AD121" s="57"/>
      <c r="AE121" s="57"/>
      <c r="AF121" s="49"/>
      <c r="AG121" s="49"/>
      <c r="AH121" s="49"/>
      <c r="AI121" s="49"/>
      <c r="AJ121" s="46"/>
      <c r="AK121" s="46"/>
      <c r="AL121" s="46"/>
      <c r="AM121" s="46"/>
      <c r="AN121" s="44"/>
      <c r="AO121" s="44"/>
      <c r="AP121" s="44"/>
      <c r="AQ121" s="44"/>
      <c r="AR121" s="44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</row>
    <row r="122" spans="1:172" s="13" customFormat="1" ht="33" customHeight="1" x14ac:dyDescent="0.25">
      <c r="A122" s="329"/>
      <c r="B122" s="329"/>
      <c r="C122" s="329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29"/>
      <c r="Z122" s="57"/>
      <c r="AA122" s="57"/>
      <c r="AB122" s="57"/>
      <c r="AE122" s="46"/>
      <c r="AF122" s="46"/>
      <c r="AG122" s="46"/>
      <c r="AH122" s="46"/>
      <c r="AI122" s="46"/>
      <c r="AJ122" s="46"/>
      <c r="AK122" s="46"/>
      <c r="AL122" s="46"/>
      <c r="AM122" s="46"/>
      <c r="AN122" s="44"/>
      <c r="AO122" s="44"/>
      <c r="AP122" s="44"/>
      <c r="AQ122" s="44"/>
      <c r="AR122" s="44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</row>
    <row r="123" spans="1:172" s="13" customFormat="1" ht="33" customHeight="1" x14ac:dyDescent="0.25">
      <c r="A123" s="329"/>
      <c r="B123" s="329"/>
      <c r="C123" s="329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57"/>
      <c r="AA123" s="57"/>
      <c r="AB123" s="57"/>
      <c r="AE123" s="46"/>
      <c r="AF123" s="46"/>
      <c r="AG123" s="46"/>
      <c r="AH123" s="46"/>
      <c r="AI123" s="46"/>
      <c r="AJ123" s="46"/>
      <c r="AK123" s="46"/>
      <c r="AL123" s="46"/>
      <c r="AM123" s="46"/>
      <c r="AN123" s="44"/>
      <c r="AO123" s="44"/>
      <c r="AP123" s="44"/>
      <c r="AQ123" s="44"/>
      <c r="AR123" s="44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</row>
    <row r="124" spans="1:172" s="13" customFormat="1" ht="33" customHeight="1" x14ac:dyDescent="0.25">
      <c r="A124" s="329"/>
      <c r="B124" s="329"/>
      <c r="C124" s="329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57"/>
      <c r="AA124" s="57"/>
      <c r="AB124" s="57"/>
      <c r="AE124" s="46"/>
      <c r="AF124" s="46"/>
      <c r="AG124" s="46"/>
      <c r="AH124" s="46"/>
      <c r="AI124" s="46"/>
      <c r="AJ124" s="46"/>
      <c r="AK124" s="46"/>
      <c r="AL124" s="46"/>
      <c r="AM124" s="46"/>
      <c r="AN124" s="44"/>
      <c r="AO124" s="44"/>
      <c r="AP124" s="44"/>
      <c r="AQ124" s="44"/>
      <c r="AR124" s="44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</row>
    <row r="125" spans="1:172" s="13" customFormat="1" ht="33" customHeight="1" x14ac:dyDescent="0.25">
      <c r="A125" s="329"/>
      <c r="B125" s="329"/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57"/>
      <c r="AA125" s="57"/>
      <c r="AB125" s="57"/>
      <c r="AE125" s="46"/>
      <c r="AF125" s="46"/>
      <c r="AG125" s="46"/>
      <c r="AH125" s="46"/>
      <c r="AI125" s="46"/>
      <c r="AJ125" s="46"/>
      <c r="AK125" s="46"/>
      <c r="AL125" s="46"/>
      <c r="AM125" s="46"/>
      <c r="AN125" s="44"/>
      <c r="AO125" s="44"/>
      <c r="AP125" s="44"/>
      <c r="AQ125" s="44"/>
      <c r="AR125" s="44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</row>
    <row r="126" spans="1:172" ht="26.1" customHeight="1" x14ac:dyDescent="0.25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172" ht="26.1" customHeight="1" x14ac:dyDescent="0.25">
      <c r="A127" s="9" t="s">
        <v>172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</row>
    <row r="128" spans="1:172" ht="26.1" customHeight="1" x14ac:dyDescent="0.25">
      <c r="A128" s="171" t="s">
        <v>37</v>
      </c>
      <c r="B128" s="172"/>
      <c r="C128" s="172"/>
      <c r="D128" s="172"/>
      <c r="E128" s="172"/>
      <c r="F128" s="172"/>
      <c r="G128" s="173"/>
      <c r="H128" s="168" t="s">
        <v>137</v>
      </c>
      <c r="I128" s="170"/>
      <c r="J128" s="168" t="s">
        <v>138</v>
      </c>
      <c r="K128" s="170"/>
      <c r="L128" s="392" t="s">
        <v>26</v>
      </c>
      <c r="M128" s="392"/>
      <c r="N128" s="195"/>
      <c r="O128" s="195"/>
      <c r="P128" s="195"/>
      <c r="Q128" s="195"/>
      <c r="R128" s="59"/>
      <c r="S128" s="59"/>
      <c r="T128" s="59"/>
      <c r="U128" s="59"/>
      <c r="V128" s="10"/>
      <c r="W128" s="10"/>
      <c r="X128" s="16"/>
      <c r="Y128" s="16"/>
      <c r="Z128" s="16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</row>
    <row r="129" spans="1:172" ht="26.1" customHeight="1" x14ac:dyDescent="0.25">
      <c r="A129" s="470" t="s">
        <v>101</v>
      </c>
      <c r="B129" s="471"/>
      <c r="C129" s="471"/>
      <c r="D129" s="471"/>
      <c r="E129" s="471"/>
      <c r="F129" s="471"/>
      <c r="G129" s="472"/>
      <c r="H129" s="341"/>
      <c r="I129" s="342"/>
      <c r="J129" s="341"/>
      <c r="K129" s="342"/>
      <c r="L129" s="341"/>
      <c r="M129" s="342"/>
      <c r="N129" s="363"/>
      <c r="O129" s="363"/>
      <c r="P129" s="363"/>
      <c r="Q129" s="363"/>
      <c r="R129" s="60"/>
      <c r="S129" s="60"/>
      <c r="T129" s="60"/>
      <c r="U129" s="60"/>
      <c r="V129" s="10"/>
      <c r="W129" s="10"/>
      <c r="X129" s="16"/>
      <c r="Y129" s="16"/>
      <c r="Z129" s="16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</row>
    <row r="130" spans="1:172" ht="26.1" customHeight="1" x14ac:dyDescent="0.25">
      <c r="A130" s="407" t="s">
        <v>102</v>
      </c>
      <c r="B130" s="408"/>
      <c r="C130" s="408"/>
      <c r="D130" s="408"/>
      <c r="E130" s="408"/>
      <c r="F130" s="408"/>
      <c r="G130" s="409"/>
      <c r="H130" s="341"/>
      <c r="I130" s="342"/>
      <c r="J130" s="341"/>
      <c r="K130" s="342"/>
      <c r="L130" s="341"/>
      <c r="M130" s="342"/>
      <c r="N130" s="363"/>
      <c r="O130" s="363"/>
      <c r="P130" s="363"/>
      <c r="Q130" s="363"/>
      <c r="R130" s="29"/>
      <c r="S130" s="29"/>
      <c r="T130" s="29"/>
      <c r="U130" s="29"/>
      <c r="V130" s="10"/>
      <c r="W130" s="10"/>
      <c r="X130" s="16"/>
      <c r="Y130" s="16"/>
      <c r="Z130" s="16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</row>
    <row r="131" spans="1:172" ht="26.1" customHeight="1" x14ac:dyDescent="0.25">
      <c r="A131" s="470" t="s">
        <v>38</v>
      </c>
      <c r="B131" s="471"/>
      <c r="C131" s="471"/>
      <c r="D131" s="471"/>
      <c r="E131" s="471"/>
      <c r="F131" s="471"/>
      <c r="G131" s="472"/>
      <c r="H131" s="341"/>
      <c r="I131" s="342"/>
      <c r="J131" s="341"/>
      <c r="K131" s="342"/>
      <c r="L131" s="341"/>
      <c r="M131" s="342"/>
      <c r="N131" s="363"/>
      <c r="O131" s="363"/>
      <c r="P131" s="363"/>
      <c r="Q131" s="363"/>
      <c r="R131" s="60"/>
      <c r="S131" s="60"/>
      <c r="T131" s="60"/>
      <c r="U131" s="60"/>
      <c r="V131" s="10"/>
      <c r="W131" s="10"/>
      <c r="X131" s="16"/>
      <c r="Y131" s="16"/>
      <c r="Z131" s="16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</row>
    <row r="132" spans="1:172" ht="26.1" customHeight="1" x14ac:dyDescent="0.25">
      <c r="A132" s="407" t="s">
        <v>103</v>
      </c>
      <c r="B132" s="408"/>
      <c r="C132" s="408"/>
      <c r="D132" s="408"/>
      <c r="E132" s="408"/>
      <c r="F132" s="408"/>
      <c r="G132" s="409"/>
      <c r="H132" s="341"/>
      <c r="I132" s="342"/>
      <c r="J132" s="341"/>
      <c r="K132" s="342"/>
      <c r="L132" s="341"/>
      <c r="M132" s="342"/>
      <c r="N132" s="363"/>
      <c r="O132" s="363"/>
      <c r="P132" s="363"/>
      <c r="Q132" s="363"/>
      <c r="R132" s="60"/>
      <c r="S132" s="60"/>
      <c r="T132" s="60"/>
      <c r="U132" s="60"/>
      <c r="V132" s="10"/>
      <c r="W132" s="10"/>
      <c r="X132" s="16"/>
      <c r="Y132" s="16"/>
      <c r="Z132" s="16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</row>
    <row r="133" spans="1:172" ht="26.1" customHeight="1" x14ac:dyDescent="0.25">
      <c r="A133" s="470" t="s">
        <v>39</v>
      </c>
      <c r="B133" s="471"/>
      <c r="C133" s="471"/>
      <c r="D133" s="471"/>
      <c r="E133" s="471"/>
      <c r="F133" s="471"/>
      <c r="G133" s="472"/>
      <c r="H133" s="341"/>
      <c r="I133" s="342"/>
      <c r="J133" s="341"/>
      <c r="K133" s="342"/>
      <c r="L133" s="341"/>
      <c r="M133" s="342"/>
      <c r="N133" s="363"/>
      <c r="O133" s="363"/>
      <c r="P133" s="363"/>
      <c r="Q133" s="363"/>
      <c r="R133" s="60"/>
      <c r="S133" s="60"/>
      <c r="T133" s="60"/>
      <c r="U133" s="60"/>
      <c r="V133" s="10"/>
      <c r="W133" s="10"/>
      <c r="X133" s="16"/>
      <c r="Y133" s="16"/>
      <c r="Z133" s="16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</row>
    <row r="134" spans="1:172" ht="26.1" customHeight="1" x14ac:dyDescent="0.25">
      <c r="A134" s="470"/>
      <c r="B134" s="471"/>
      <c r="C134" s="471"/>
      <c r="D134" s="471"/>
      <c r="E134" s="471"/>
      <c r="F134" s="471"/>
      <c r="G134" s="472"/>
      <c r="H134" s="341"/>
      <c r="I134" s="342"/>
      <c r="J134" s="341"/>
      <c r="K134" s="342"/>
      <c r="L134" s="341"/>
      <c r="M134" s="342"/>
      <c r="N134" s="363"/>
      <c r="O134" s="363"/>
      <c r="P134" s="363"/>
      <c r="Q134" s="363"/>
      <c r="R134" s="60"/>
      <c r="S134" s="60"/>
      <c r="T134" s="60"/>
      <c r="U134" s="60"/>
      <c r="V134" s="10"/>
      <c r="W134" s="10"/>
      <c r="X134" s="16"/>
      <c r="Y134" s="16"/>
      <c r="Z134" s="16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</row>
    <row r="135" spans="1:172" ht="26.1" customHeight="1" x14ac:dyDescent="0.25">
      <c r="A135" s="171" t="s">
        <v>26</v>
      </c>
      <c r="B135" s="172"/>
      <c r="C135" s="172"/>
      <c r="D135" s="172"/>
      <c r="E135" s="172"/>
      <c r="F135" s="172"/>
      <c r="G135" s="173"/>
      <c r="H135" s="188">
        <f>SUM(H129:I134)</f>
        <v>0</v>
      </c>
      <c r="I135" s="190"/>
      <c r="J135" s="188">
        <f t="shared" ref="J135" si="4">SUM(J129:K134)</f>
        <v>0</v>
      </c>
      <c r="K135" s="190"/>
      <c r="L135" s="184">
        <f t="shared" ref="L135" si="5">SUM(L129:M134)</f>
        <v>0</v>
      </c>
      <c r="M135" s="184"/>
      <c r="N135" s="387"/>
      <c r="O135" s="387"/>
      <c r="P135" s="387"/>
      <c r="Q135" s="387"/>
      <c r="R135" s="60"/>
      <c r="S135" s="60"/>
      <c r="T135" s="60"/>
      <c r="U135" s="60"/>
      <c r="V135" s="10"/>
      <c r="W135" s="10"/>
      <c r="X135" s="16"/>
      <c r="Y135" s="16"/>
      <c r="Z135" s="16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</row>
    <row r="136" spans="1:172" ht="26.1" customHeight="1" x14ac:dyDescent="0.25">
      <c r="A136" s="393" t="s">
        <v>319</v>
      </c>
      <c r="B136" s="393"/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61"/>
      <c r="V136" s="61"/>
      <c r="W136" s="61"/>
      <c r="X136" s="61"/>
      <c r="Y136" s="61"/>
      <c r="Z136" s="61"/>
      <c r="AA136" s="61"/>
      <c r="AB136" s="61"/>
      <c r="AC136" s="10"/>
      <c r="AD136" s="10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</row>
    <row r="137" spans="1:172" ht="26.1" customHeight="1" x14ac:dyDescent="0.25">
      <c r="A137" s="393"/>
      <c r="B137" s="393"/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62"/>
      <c r="V137" s="62"/>
      <c r="W137" s="62"/>
      <c r="X137" s="62"/>
      <c r="Y137" s="62"/>
      <c r="Z137" s="62"/>
      <c r="AA137" s="62"/>
      <c r="AB137" s="62"/>
      <c r="AC137" s="10"/>
      <c r="AD137" s="10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</row>
    <row r="138" spans="1:172" ht="26.1" customHeight="1" x14ac:dyDescent="0.25">
      <c r="A138" s="63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10"/>
      <c r="AD138" s="10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</row>
    <row r="139" spans="1:172" s="42" customFormat="1" ht="26.1" customHeight="1" x14ac:dyDescent="0.25">
      <c r="A139" s="45" t="s">
        <v>208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3"/>
      <c r="AF139" s="43"/>
      <c r="AG139" s="43"/>
      <c r="AH139" s="43"/>
      <c r="AI139" s="43"/>
      <c r="AJ139" s="43"/>
      <c r="AK139" s="43"/>
      <c r="AL139" s="43"/>
      <c r="AM139" s="43"/>
      <c r="AN139" s="65"/>
      <c r="AO139" s="65"/>
      <c r="AP139" s="65"/>
      <c r="AQ139" s="65"/>
      <c r="AR139" s="44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</row>
    <row r="140" spans="1:172" s="66" customFormat="1" ht="47.25" customHeight="1" x14ac:dyDescent="0.25">
      <c r="A140" s="217" t="s">
        <v>209</v>
      </c>
      <c r="B140" s="218"/>
      <c r="C140" s="218"/>
      <c r="D140" s="218"/>
      <c r="E140" s="218"/>
      <c r="F140" s="218"/>
      <c r="G140" s="219"/>
      <c r="H140" s="217" t="s">
        <v>210</v>
      </c>
      <c r="I140" s="218"/>
      <c r="J140" s="218"/>
      <c r="K140" s="218"/>
      <c r="L140" s="219"/>
      <c r="M140" s="217" t="s">
        <v>288</v>
      </c>
      <c r="N140" s="218"/>
      <c r="O140" s="218"/>
      <c r="P140" s="218"/>
      <c r="Q140" s="219"/>
      <c r="R140" s="217" t="s">
        <v>302</v>
      </c>
      <c r="S140" s="218"/>
      <c r="T140" s="218"/>
      <c r="U140" s="218"/>
      <c r="V140" s="219"/>
      <c r="W140" s="217" t="s">
        <v>320</v>
      </c>
      <c r="X140" s="218"/>
      <c r="Y140" s="218"/>
      <c r="Z140" s="218"/>
      <c r="AA140" s="219"/>
    </row>
    <row r="141" spans="1:172" s="69" customFormat="1" ht="26.1" customHeight="1" x14ac:dyDescent="0.25">
      <c r="A141" s="220"/>
      <c r="B141" s="221"/>
      <c r="C141" s="221"/>
      <c r="D141" s="221"/>
      <c r="E141" s="221"/>
      <c r="F141" s="221"/>
      <c r="G141" s="222"/>
      <c r="H141" s="220"/>
      <c r="I141" s="221"/>
      <c r="J141" s="221"/>
      <c r="K141" s="221"/>
      <c r="L141" s="222"/>
      <c r="M141" s="220"/>
      <c r="N141" s="221"/>
      <c r="O141" s="221"/>
      <c r="P141" s="221"/>
      <c r="Q141" s="222"/>
      <c r="R141" s="220"/>
      <c r="S141" s="221"/>
      <c r="T141" s="221"/>
      <c r="U141" s="221"/>
      <c r="V141" s="222"/>
      <c r="W141" s="220"/>
      <c r="X141" s="221"/>
      <c r="Y141" s="221"/>
      <c r="Z141" s="221"/>
      <c r="AA141" s="222"/>
      <c r="AB141" s="67"/>
      <c r="AC141" s="67"/>
      <c r="AD141" s="67"/>
      <c r="AE141" s="67"/>
      <c r="AF141" s="67"/>
      <c r="AG141" s="67"/>
      <c r="AH141" s="68"/>
      <c r="AI141" s="68"/>
      <c r="AJ141" s="68"/>
      <c r="AK141" s="68"/>
      <c r="AL141" s="68"/>
    </row>
    <row r="142" spans="1:172" s="69" customFormat="1" ht="26.1" customHeight="1" x14ac:dyDescent="0.25">
      <c r="A142" s="220"/>
      <c r="B142" s="221"/>
      <c r="C142" s="221"/>
      <c r="D142" s="221"/>
      <c r="E142" s="221"/>
      <c r="F142" s="221"/>
      <c r="G142" s="222"/>
      <c r="H142" s="220"/>
      <c r="I142" s="221"/>
      <c r="J142" s="221"/>
      <c r="K142" s="221"/>
      <c r="L142" s="222"/>
      <c r="M142" s="220"/>
      <c r="N142" s="221"/>
      <c r="O142" s="221"/>
      <c r="P142" s="221"/>
      <c r="Q142" s="222"/>
      <c r="R142" s="220"/>
      <c r="S142" s="221"/>
      <c r="T142" s="221"/>
      <c r="U142" s="221"/>
      <c r="V142" s="222"/>
      <c r="W142" s="220"/>
      <c r="X142" s="221"/>
      <c r="Y142" s="221"/>
      <c r="Z142" s="221"/>
      <c r="AA142" s="222"/>
      <c r="AB142" s="67"/>
      <c r="AC142" s="67"/>
      <c r="AD142" s="67"/>
      <c r="AE142" s="67"/>
      <c r="AF142" s="67"/>
      <c r="AG142" s="67"/>
      <c r="AH142" s="68"/>
      <c r="AI142" s="68"/>
      <c r="AJ142" s="68"/>
      <c r="AK142" s="68"/>
      <c r="AL142" s="68"/>
    </row>
    <row r="143" spans="1:172" s="69" customFormat="1" ht="26.1" customHeight="1" x14ac:dyDescent="0.25">
      <c r="A143" s="220"/>
      <c r="B143" s="221"/>
      <c r="C143" s="221"/>
      <c r="D143" s="221"/>
      <c r="E143" s="221"/>
      <c r="F143" s="221"/>
      <c r="G143" s="222"/>
      <c r="H143" s="220"/>
      <c r="I143" s="221"/>
      <c r="J143" s="221"/>
      <c r="K143" s="221"/>
      <c r="L143" s="222"/>
      <c r="M143" s="220"/>
      <c r="N143" s="221"/>
      <c r="O143" s="221"/>
      <c r="P143" s="221"/>
      <c r="Q143" s="222"/>
      <c r="R143" s="220"/>
      <c r="S143" s="221"/>
      <c r="T143" s="221"/>
      <c r="U143" s="221"/>
      <c r="V143" s="222"/>
      <c r="W143" s="220"/>
      <c r="X143" s="221"/>
      <c r="Y143" s="221"/>
      <c r="Z143" s="221"/>
      <c r="AA143" s="222"/>
      <c r="AB143" s="67"/>
      <c r="AC143" s="67"/>
      <c r="AD143" s="67"/>
      <c r="AE143" s="67"/>
      <c r="AF143" s="67"/>
      <c r="AG143" s="67"/>
      <c r="AH143" s="68"/>
      <c r="AI143" s="68"/>
      <c r="AJ143" s="68"/>
      <c r="AK143" s="68"/>
      <c r="AL143" s="68"/>
    </row>
    <row r="144" spans="1:172" s="69" customFormat="1" ht="26.1" customHeight="1" x14ac:dyDescent="0.25">
      <c r="A144" s="220"/>
      <c r="B144" s="221"/>
      <c r="C144" s="221"/>
      <c r="D144" s="221"/>
      <c r="E144" s="221"/>
      <c r="F144" s="221"/>
      <c r="G144" s="222"/>
      <c r="H144" s="220"/>
      <c r="I144" s="221"/>
      <c r="J144" s="221"/>
      <c r="K144" s="221"/>
      <c r="L144" s="222"/>
      <c r="M144" s="220"/>
      <c r="N144" s="221"/>
      <c r="O144" s="221"/>
      <c r="P144" s="221"/>
      <c r="Q144" s="222"/>
      <c r="R144" s="220"/>
      <c r="S144" s="221"/>
      <c r="T144" s="221"/>
      <c r="U144" s="221"/>
      <c r="V144" s="222"/>
      <c r="W144" s="220"/>
      <c r="X144" s="221"/>
      <c r="Y144" s="221"/>
      <c r="Z144" s="221"/>
      <c r="AA144" s="222"/>
      <c r="AB144" s="67"/>
      <c r="AC144" s="67"/>
      <c r="AD144" s="67"/>
      <c r="AE144" s="67"/>
      <c r="AF144" s="67"/>
      <c r="AG144" s="67"/>
      <c r="AH144" s="68"/>
      <c r="AI144" s="68"/>
      <c r="AJ144" s="68"/>
      <c r="AK144" s="68"/>
      <c r="AL144" s="68"/>
    </row>
    <row r="145" spans="1:172" s="69" customFormat="1" ht="26.1" customHeight="1" x14ac:dyDescent="0.25">
      <c r="A145" s="223" t="s">
        <v>321</v>
      </c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67"/>
      <c r="AC145" s="67"/>
      <c r="AD145" s="67"/>
      <c r="AE145" s="67"/>
      <c r="AF145" s="67"/>
      <c r="AG145" s="67"/>
      <c r="AH145" s="68"/>
      <c r="AI145" s="68"/>
      <c r="AJ145" s="68"/>
      <c r="AK145" s="68"/>
      <c r="AL145" s="68"/>
    </row>
    <row r="146" spans="1:172" s="69" customFormat="1" ht="26.1" customHeight="1" x14ac:dyDescent="0.25">
      <c r="A146" s="224"/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67"/>
      <c r="AC146" s="67"/>
      <c r="AD146" s="67"/>
      <c r="AE146" s="67"/>
      <c r="AF146" s="67"/>
      <c r="AG146" s="67"/>
      <c r="AH146" s="68"/>
      <c r="AI146" s="68"/>
      <c r="AJ146" s="68"/>
      <c r="AK146" s="68"/>
      <c r="AL146" s="68"/>
    </row>
    <row r="147" spans="1:172" ht="26.1" customHeight="1" x14ac:dyDescent="0.25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172" ht="26.1" customHeight="1" x14ac:dyDescent="0.25">
      <c r="A148" s="330" t="s">
        <v>184</v>
      </c>
      <c r="B148" s="330"/>
      <c r="C148" s="330"/>
      <c r="D148" s="330"/>
      <c r="E148" s="330"/>
      <c r="F148" s="330"/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  <c r="S148" s="330"/>
      <c r="T148" s="330"/>
      <c r="U148" s="330"/>
      <c r="V148" s="330"/>
      <c r="W148" s="330"/>
      <c r="X148" s="330"/>
      <c r="Y148" s="330"/>
      <c r="Z148" s="330"/>
      <c r="AA148" s="330"/>
      <c r="AB148" s="330"/>
      <c r="AC148" s="330"/>
      <c r="AD148" s="330"/>
      <c r="AE148" s="330"/>
      <c r="AF148" s="330"/>
      <c r="AG148" s="330"/>
      <c r="AH148" s="330"/>
      <c r="AI148" s="10"/>
      <c r="AJ148" s="10"/>
      <c r="AK148" s="10"/>
      <c r="AL148" s="10"/>
      <c r="AM148" s="10"/>
      <c r="AN148" s="10"/>
      <c r="AO148" s="10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</row>
    <row r="149" spans="1:172" ht="26.1" customHeight="1" x14ac:dyDescent="0.25">
      <c r="A149" s="9" t="s">
        <v>185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70" t="s">
        <v>41</v>
      </c>
      <c r="R149" s="70"/>
      <c r="S149" s="10"/>
      <c r="T149" s="10"/>
      <c r="U149" s="10"/>
      <c r="V149" s="10"/>
      <c r="W149" s="10"/>
      <c r="X149" s="10"/>
      <c r="Y149" s="10"/>
      <c r="Z149" s="10"/>
      <c r="AA149" s="10"/>
      <c r="AB149" s="71"/>
      <c r="AC149" s="10"/>
      <c r="AD149" s="10"/>
    </row>
    <row r="150" spans="1:172" ht="26.1" customHeight="1" x14ac:dyDescent="0.3">
      <c r="A150" s="397" t="s">
        <v>42</v>
      </c>
      <c r="B150" s="398"/>
      <c r="C150" s="398"/>
      <c r="D150" s="398"/>
      <c r="E150" s="398"/>
      <c r="F150" s="398"/>
      <c r="G150" s="399"/>
      <c r="H150" s="171">
        <v>2015</v>
      </c>
      <c r="I150" s="173"/>
      <c r="J150" s="171">
        <v>2016</v>
      </c>
      <c r="K150" s="173"/>
      <c r="L150" s="171">
        <v>2017</v>
      </c>
      <c r="M150" s="173"/>
      <c r="N150" s="171">
        <v>2018</v>
      </c>
      <c r="O150" s="173"/>
      <c r="P150" s="171">
        <v>2019</v>
      </c>
      <c r="Q150" s="173"/>
      <c r="R150" s="171">
        <v>2020</v>
      </c>
      <c r="S150" s="173"/>
      <c r="T150" s="72"/>
      <c r="U150" s="72"/>
      <c r="V150" s="72"/>
      <c r="W150" s="16"/>
      <c r="X150" s="16"/>
      <c r="Y150" s="16"/>
      <c r="Z150" s="16"/>
      <c r="AA150" s="16"/>
      <c r="AB150" s="16"/>
      <c r="AC150" s="16"/>
      <c r="AD150" s="16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</row>
    <row r="151" spans="1:172" ht="26.1" customHeight="1" x14ac:dyDescent="0.3">
      <c r="A151" s="394" t="s">
        <v>125</v>
      </c>
      <c r="B151" s="395"/>
      <c r="C151" s="395"/>
      <c r="D151" s="395"/>
      <c r="E151" s="395"/>
      <c r="F151" s="395"/>
      <c r="G151" s="396"/>
      <c r="H151" s="341"/>
      <c r="I151" s="342"/>
      <c r="J151" s="341"/>
      <c r="K151" s="342"/>
      <c r="L151" s="341"/>
      <c r="M151" s="342"/>
      <c r="N151" s="341"/>
      <c r="O151" s="342"/>
      <c r="P151" s="341"/>
      <c r="Q151" s="342"/>
      <c r="R151" s="341"/>
      <c r="S151" s="342"/>
      <c r="T151" s="72"/>
      <c r="U151" s="72"/>
      <c r="V151" s="72"/>
      <c r="W151" s="16"/>
      <c r="X151" s="16"/>
      <c r="Y151" s="16"/>
      <c r="Z151" s="16"/>
      <c r="AA151" s="16"/>
      <c r="AB151" s="16"/>
      <c r="AC151" s="16"/>
      <c r="AD151" s="16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</row>
    <row r="152" spans="1:172" ht="26.1" customHeight="1" x14ac:dyDescent="0.3">
      <c r="A152" s="384" t="s">
        <v>126</v>
      </c>
      <c r="B152" s="385"/>
      <c r="C152" s="385"/>
      <c r="D152" s="385"/>
      <c r="E152" s="385"/>
      <c r="F152" s="385"/>
      <c r="G152" s="386"/>
      <c r="H152" s="341"/>
      <c r="I152" s="342"/>
      <c r="J152" s="341"/>
      <c r="K152" s="342"/>
      <c r="L152" s="341"/>
      <c r="M152" s="342"/>
      <c r="N152" s="341"/>
      <c r="O152" s="342"/>
      <c r="P152" s="341"/>
      <c r="Q152" s="342"/>
      <c r="R152" s="341"/>
      <c r="S152" s="342"/>
      <c r="T152" s="72"/>
      <c r="U152" s="72"/>
      <c r="V152" s="72"/>
      <c r="W152" s="16"/>
      <c r="X152" s="16"/>
      <c r="Y152" s="16"/>
      <c r="Z152" s="16"/>
      <c r="AA152" s="16"/>
      <c r="AB152" s="16"/>
      <c r="AC152" s="16"/>
      <c r="AD152" s="16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</row>
    <row r="153" spans="1:172" ht="26.1" customHeight="1" x14ac:dyDescent="0.3">
      <c r="A153" s="209" t="s">
        <v>43</v>
      </c>
      <c r="B153" s="210"/>
      <c r="C153" s="210"/>
      <c r="D153" s="210"/>
      <c r="E153" s="210"/>
      <c r="F153" s="210"/>
      <c r="G153" s="211"/>
      <c r="H153" s="341"/>
      <c r="I153" s="342"/>
      <c r="J153" s="341"/>
      <c r="K153" s="342"/>
      <c r="L153" s="341"/>
      <c r="M153" s="342"/>
      <c r="N153" s="341"/>
      <c r="O153" s="342"/>
      <c r="P153" s="341"/>
      <c r="Q153" s="342"/>
      <c r="R153" s="341"/>
      <c r="S153" s="342"/>
      <c r="T153" s="72"/>
      <c r="U153" s="72"/>
      <c r="V153" s="72"/>
      <c r="W153" s="16"/>
      <c r="X153" s="16"/>
      <c r="Y153" s="16"/>
      <c r="Z153" s="16"/>
      <c r="AA153" s="16"/>
      <c r="AB153" s="16"/>
      <c r="AC153" s="16"/>
      <c r="AD153" s="16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</row>
    <row r="154" spans="1:172" ht="26.1" customHeight="1" x14ac:dyDescent="0.3">
      <c r="A154" s="384" t="s">
        <v>44</v>
      </c>
      <c r="B154" s="385"/>
      <c r="C154" s="385"/>
      <c r="D154" s="385"/>
      <c r="E154" s="385"/>
      <c r="F154" s="385"/>
      <c r="G154" s="386"/>
      <c r="H154" s="341"/>
      <c r="I154" s="342"/>
      <c r="J154" s="341"/>
      <c r="K154" s="342"/>
      <c r="L154" s="341"/>
      <c r="M154" s="342"/>
      <c r="N154" s="341"/>
      <c r="O154" s="342"/>
      <c r="P154" s="341"/>
      <c r="Q154" s="342"/>
      <c r="R154" s="341"/>
      <c r="S154" s="342"/>
      <c r="T154" s="72"/>
      <c r="U154" s="72"/>
      <c r="V154" s="72"/>
      <c r="W154" s="16"/>
      <c r="X154" s="16"/>
      <c r="Y154" s="16"/>
      <c r="Z154" s="16"/>
      <c r="AA154" s="16"/>
      <c r="AB154" s="16"/>
      <c r="AC154" s="16"/>
      <c r="AD154" s="16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</row>
    <row r="155" spans="1:172" ht="26.1" customHeight="1" x14ac:dyDescent="0.3">
      <c r="A155" s="209" t="s">
        <v>47</v>
      </c>
      <c r="B155" s="210"/>
      <c r="C155" s="210"/>
      <c r="D155" s="210"/>
      <c r="E155" s="210"/>
      <c r="F155" s="210"/>
      <c r="G155" s="211"/>
      <c r="H155" s="341"/>
      <c r="I155" s="342"/>
      <c r="J155" s="341"/>
      <c r="K155" s="342"/>
      <c r="L155" s="341"/>
      <c r="M155" s="342"/>
      <c r="N155" s="341"/>
      <c r="O155" s="342"/>
      <c r="P155" s="341"/>
      <c r="Q155" s="342"/>
      <c r="R155" s="341"/>
      <c r="S155" s="342"/>
      <c r="T155" s="72"/>
      <c r="U155" s="72"/>
      <c r="V155" s="72"/>
      <c r="W155" s="16"/>
      <c r="X155" s="16"/>
      <c r="Y155" s="16"/>
      <c r="Z155" s="16"/>
      <c r="AA155" s="16"/>
      <c r="AB155" s="16"/>
      <c r="AC155" s="16"/>
      <c r="AD155" s="16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</row>
    <row r="156" spans="1:172" ht="26.1" customHeight="1" x14ac:dyDescent="0.3">
      <c r="A156" s="209" t="s">
        <v>127</v>
      </c>
      <c r="B156" s="210"/>
      <c r="C156" s="210"/>
      <c r="D156" s="210"/>
      <c r="E156" s="210"/>
      <c r="F156" s="210"/>
      <c r="G156" s="211"/>
      <c r="H156" s="341"/>
      <c r="I156" s="342"/>
      <c r="J156" s="341"/>
      <c r="K156" s="342"/>
      <c r="L156" s="341"/>
      <c r="M156" s="342"/>
      <c r="N156" s="341"/>
      <c r="O156" s="342"/>
      <c r="P156" s="341"/>
      <c r="Q156" s="342"/>
      <c r="R156" s="341"/>
      <c r="S156" s="342"/>
      <c r="T156" s="72"/>
      <c r="U156" s="72"/>
      <c r="V156" s="72"/>
      <c r="W156" s="16"/>
      <c r="X156" s="16"/>
      <c r="Y156" s="16"/>
      <c r="Z156" s="16"/>
      <c r="AA156" s="16"/>
      <c r="AB156" s="16"/>
      <c r="AC156" s="16"/>
      <c r="AD156" s="16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</row>
    <row r="157" spans="1:172" ht="26.1" customHeight="1" x14ac:dyDescent="0.3">
      <c r="A157" s="384" t="s">
        <v>45</v>
      </c>
      <c r="B157" s="385"/>
      <c r="C157" s="385"/>
      <c r="D157" s="385"/>
      <c r="E157" s="385"/>
      <c r="F157" s="385"/>
      <c r="G157" s="386"/>
      <c r="H157" s="341"/>
      <c r="I157" s="342"/>
      <c r="J157" s="341"/>
      <c r="K157" s="342"/>
      <c r="L157" s="341"/>
      <c r="M157" s="342"/>
      <c r="N157" s="341"/>
      <c r="O157" s="342"/>
      <c r="P157" s="341"/>
      <c r="Q157" s="342"/>
      <c r="R157" s="341"/>
      <c r="S157" s="342"/>
      <c r="T157" s="72"/>
      <c r="U157" s="72"/>
      <c r="V157" s="72"/>
      <c r="W157" s="16"/>
      <c r="X157" s="16"/>
      <c r="Y157" s="16"/>
      <c r="Z157" s="16"/>
      <c r="AA157" s="16"/>
      <c r="AB157" s="16"/>
      <c r="AC157" s="16"/>
      <c r="AD157" s="16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</row>
    <row r="158" spans="1:172" ht="26.1" customHeight="1" x14ac:dyDescent="0.3">
      <c r="A158" s="384" t="s">
        <v>128</v>
      </c>
      <c r="B158" s="385"/>
      <c r="C158" s="385"/>
      <c r="D158" s="385"/>
      <c r="E158" s="385"/>
      <c r="F158" s="385"/>
      <c r="G158" s="386"/>
      <c r="H158" s="341"/>
      <c r="I158" s="342"/>
      <c r="J158" s="341"/>
      <c r="K158" s="342"/>
      <c r="L158" s="341"/>
      <c r="M158" s="342"/>
      <c r="N158" s="341"/>
      <c r="O158" s="342"/>
      <c r="P158" s="341"/>
      <c r="Q158" s="342"/>
      <c r="R158" s="341"/>
      <c r="S158" s="342"/>
      <c r="T158" s="72"/>
      <c r="U158" s="72"/>
      <c r="V158" s="72"/>
      <c r="W158" s="16"/>
      <c r="X158" s="16"/>
      <c r="Y158" s="16"/>
      <c r="Z158" s="16"/>
      <c r="AA158" s="16"/>
      <c r="AB158" s="16"/>
      <c r="AC158" s="16"/>
      <c r="AD158" s="16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</row>
    <row r="159" spans="1:172" ht="26.1" customHeight="1" x14ac:dyDescent="0.3">
      <c r="A159" s="384" t="s">
        <v>129</v>
      </c>
      <c r="B159" s="385"/>
      <c r="C159" s="385"/>
      <c r="D159" s="385"/>
      <c r="E159" s="385"/>
      <c r="F159" s="385"/>
      <c r="G159" s="386"/>
      <c r="H159" s="341"/>
      <c r="I159" s="342"/>
      <c r="J159" s="341"/>
      <c r="K159" s="342"/>
      <c r="L159" s="341"/>
      <c r="M159" s="342"/>
      <c r="N159" s="341"/>
      <c r="O159" s="342"/>
      <c r="P159" s="341"/>
      <c r="Q159" s="342"/>
      <c r="R159" s="341"/>
      <c r="S159" s="342"/>
      <c r="T159" s="72"/>
      <c r="U159" s="72"/>
      <c r="V159" s="72"/>
      <c r="W159" s="16"/>
      <c r="X159" s="16"/>
      <c r="Y159" s="16"/>
      <c r="Z159" s="16"/>
      <c r="AA159" s="16"/>
      <c r="AB159" s="16"/>
      <c r="AC159" s="16"/>
      <c r="AD159" s="16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</row>
    <row r="160" spans="1:172" ht="26.1" customHeight="1" x14ac:dyDescent="0.3">
      <c r="A160" s="384" t="s">
        <v>46</v>
      </c>
      <c r="B160" s="385"/>
      <c r="C160" s="385"/>
      <c r="D160" s="385"/>
      <c r="E160" s="385"/>
      <c r="F160" s="385"/>
      <c r="G160" s="386"/>
      <c r="H160" s="341"/>
      <c r="I160" s="342"/>
      <c r="J160" s="341"/>
      <c r="K160" s="342"/>
      <c r="L160" s="341"/>
      <c r="M160" s="342"/>
      <c r="N160" s="341"/>
      <c r="O160" s="342"/>
      <c r="P160" s="341"/>
      <c r="Q160" s="342"/>
      <c r="R160" s="341"/>
      <c r="S160" s="342"/>
      <c r="T160" s="72"/>
      <c r="U160" s="72"/>
      <c r="V160" s="72"/>
      <c r="W160" s="16"/>
      <c r="X160" s="16"/>
      <c r="Y160" s="16"/>
      <c r="Z160" s="16"/>
      <c r="AA160" s="16"/>
      <c r="AB160" s="16"/>
      <c r="AC160" s="16"/>
      <c r="AD160" s="16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</row>
    <row r="161" spans="1:173" ht="26.1" customHeight="1" x14ac:dyDescent="0.25">
      <c r="A161" s="6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FQ161" s="16"/>
    </row>
    <row r="162" spans="1:173" ht="26.1" customHeight="1" x14ac:dyDescent="0.25">
      <c r="A162" s="34" t="s">
        <v>186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70" t="s">
        <v>41</v>
      </c>
      <c r="R162" s="34"/>
      <c r="T162" s="10"/>
      <c r="U162" s="10"/>
      <c r="V162" s="10"/>
      <c r="W162" s="10"/>
      <c r="X162" s="10"/>
      <c r="Y162" s="10"/>
      <c r="Z162" s="10"/>
      <c r="AA162" s="10"/>
      <c r="AB162" s="10"/>
      <c r="AC162" s="71"/>
      <c r="AD162" s="10"/>
      <c r="AE162" s="10"/>
      <c r="FQ162" s="16"/>
    </row>
    <row r="163" spans="1:173" ht="26.1" customHeight="1" x14ac:dyDescent="0.25">
      <c r="A163" s="349" t="s">
        <v>42</v>
      </c>
      <c r="B163" s="350"/>
      <c r="C163" s="350"/>
      <c r="D163" s="350"/>
      <c r="E163" s="350"/>
      <c r="F163" s="350"/>
      <c r="G163" s="351"/>
      <c r="H163" s="171">
        <v>2015</v>
      </c>
      <c r="I163" s="173"/>
      <c r="J163" s="171">
        <v>2016</v>
      </c>
      <c r="K163" s="173"/>
      <c r="L163" s="171">
        <v>2017</v>
      </c>
      <c r="M163" s="173"/>
      <c r="N163" s="171">
        <v>2018</v>
      </c>
      <c r="O163" s="173"/>
      <c r="P163" s="171">
        <v>2019</v>
      </c>
      <c r="Q163" s="173"/>
      <c r="R163" s="171">
        <v>2020</v>
      </c>
      <c r="S163" s="173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</row>
    <row r="164" spans="1:173" ht="26.1" customHeight="1" x14ac:dyDescent="0.25">
      <c r="A164" s="261" t="s">
        <v>264</v>
      </c>
      <c r="B164" s="262"/>
      <c r="C164" s="262"/>
      <c r="D164" s="262"/>
      <c r="E164" s="262"/>
      <c r="F164" s="262"/>
      <c r="G164" s="263"/>
      <c r="H164" s="389">
        <f>SUM(H165:I166)</f>
        <v>0</v>
      </c>
      <c r="I164" s="390"/>
      <c r="J164" s="389">
        <f>SUM(J165:K166)</f>
        <v>0</v>
      </c>
      <c r="K164" s="390"/>
      <c r="L164" s="389">
        <f>SUM(L165:M166)</f>
        <v>0</v>
      </c>
      <c r="M164" s="390"/>
      <c r="N164" s="389">
        <f>SUM(N165:O166)</f>
        <v>0</v>
      </c>
      <c r="O164" s="390"/>
      <c r="P164" s="389">
        <f>SUM(P165:Q166)</f>
        <v>0</v>
      </c>
      <c r="Q164" s="390"/>
      <c r="R164" s="389">
        <f>SUM(R165:S166)</f>
        <v>0</v>
      </c>
      <c r="S164" s="39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</row>
    <row r="165" spans="1:173" ht="26.1" customHeight="1" x14ac:dyDescent="0.25">
      <c r="A165" s="467" t="s">
        <v>54</v>
      </c>
      <c r="B165" s="468"/>
      <c r="C165" s="468"/>
      <c r="D165" s="468"/>
      <c r="E165" s="468"/>
      <c r="F165" s="468"/>
      <c r="G165" s="469"/>
      <c r="H165" s="341"/>
      <c r="I165" s="342"/>
      <c r="J165" s="341"/>
      <c r="K165" s="342"/>
      <c r="L165" s="341"/>
      <c r="M165" s="342"/>
      <c r="N165" s="341"/>
      <c r="O165" s="342"/>
      <c r="P165" s="341"/>
      <c r="Q165" s="342"/>
      <c r="R165" s="341"/>
      <c r="S165" s="342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</row>
    <row r="166" spans="1:173" ht="26.1" customHeight="1" x14ac:dyDescent="0.25">
      <c r="A166" s="467" t="s">
        <v>55</v>
      </c>
      <c r="B166" s="468"/>
      <c r="C166" s="468"/>
      <c r="D166" s="468"/>
      <c r="E166" s="468"/>
      <c r="F166" s="468"/>
      <c r="G166" s="469"/>
      <c r="H166" s="341"/>
      <c r="I166" s="342"/>
      <c r="J166" s="341"/>
      <c r="K166" s="342"/>
      <c r="L166" s="341"/>
      <c r="M166" s="342"/>
      <c r="N166" s="341"/>
      <c r="O166" s="342"/>
      <c r="P166" s="341"/>
      <c r="Q166" s="342"/>
      <c r="R166" s="341"/>
      <c r="S166" s="342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</row>
    <row r="167" spans="1:173" ht="26.1" customHeight="1" x14ac:dyDescent="0.25">
      <c r="A167" s="261" t="s">
        <v>322</v>
      </c>
      <c r="B167" s="262"/>
      <c r="C167" s="262"/>
      <c r="D167" s="262"/>
      <c r="E167" s="262"/>
      <c r="F167" s="262"/>
      <c r="G167" s="263"/>
      <c r="H167" s="389">
        <f>SUM(H168:I169)</f>
        <v>0</v>
      </c>
      <c r="I167" s="390"/>
      <c r="J167" s="389">
        <f>SUM(J168:K169)</f>
        <v>0</v>
      </c>
      <c r="K167" s="390"/>
      <c r="L167" s="389">
        <f>SUM(L168:M169)</f>
        <v>0</v>
      </c>
      <c r="M167" s="390"/>
      <c r="N167" s="389">
        <f>SUM(N168:O169)</f>
        <v>0</v>
      </c>
      <c r="O167" s="390"/>
      <c r="P167" s="389">
        <f>SUM(P168:Q169)</f>
        <v>0</v>
      </c>
      <c r="Q167" s="390"/>
      <c r="R167" s="389">
        <f>SUM(R168:S169)</f>
        <v>0</v>
      </c>
      <c r="S167" s="39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</row>
    <row r="168" spans="1:173" ht="26.1" customHeight="1" x14ac:dyDescent="0.25">
      <c r="A168" s="467" t="s">
        <v>54</v>
      </c>
      <c r="B168" s="468"/>
      <c r="C168" s="468"/>
      <c r="D168" s="468"/>
      <c r="E168" s="468"/>
      <c r="F168" s="468"/>
      <c r="G168" s="469"/>
      <c r="H168" s="341"/>
      <c r="I168" s="342"/>
      <c r="J168" s="341"/>
      <c r="K168" s="342"/>
      <c r="L168" s="341"/>
      <c r="M168" s="342"/>
      <c r="N168" s="341"/>
      <c r="O168" s="342"/>
      <c r="P168" s="341"/>
      <c r="Q168" s="342"/>
      <c r="R168" s="341"/>
      <c r="S168" s="342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</row>
    <row r="169" spans="1:173" ht="26.1" customHeight="1" x14ac:dyDescent="0.25">
      <c r="A169" s="467" t="s">
        <v>55</v>
      </c>
      <c r="B169" s="468"/>
      <c r="C169" s="468"/>
      <c r="D169" s="468"/>
      <c r="E169" s="468"/>
      <c r="F169" s="468"/>
      <c r="G169" s="469"/>
      <c r="H169" s="341"/>
      <c r="I169" s="342"/>
      <c r="J169" s="341"/>
      <c r="K169" s="342"/>
      <c r="L169" s="341"/>
      <c r="M169" s="342"/>
      <c r="N169" s="341"/>
      <c r="O169" s="342"/>
      <c r="P169" s="341"/>
      <c r="Q169" s="342"/>
      <c r="R169" s="341"/>
      <c r="S169" s="342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</row>
    <row r="170" spans="1:173" ht="26.1" customHeight="1" x14ac:dyDescent="0.25">
      <c r="A170" s="261" t="s">
        <v>47</v>
      </c>
      <c r="B170" s="262"/>
      <c r="C170" s="262"/>
      <c r="D170" s="262"/>
      <c r="E170" s="262"/>
      <c r="F170" s="262"/>
      <c r="G170" s="263"/>
      <c r="H170" s="341"/>
      <c r="I170" s="342"/>
      <c r="J170" s="341"/>
      <c r="K170" s="342"/>
      <c r="L170" s="341"/>
      <c r="M170" s="342"/>
      <c r="N170" s="341"/>
      <c r="O170" s="342"/>
      <c r="P170" s="341"/>
      <c r="Q170" s="342"/>
      <c r="R170" s="341"/>
      <c r="S170" s="342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</row>
    <row r="171" spans="1:173" ht="42.75" customHeight="1" x14ac:dyDescent="0.25">
      <c r="A171" s="464" t="s">
        <v>265</v>
      </c>
      <c r="B171" s="465"/>
      <c r="C171" s="465"/>
      <c r="D171" s="465"/>
      <c r="E171" s="465"/>
      <c r="F171" s="465"/>
      <c r="G171" s="466"/>
      <c r="H171" s="341"/>
      <c r="I171" s="342"/>
      <c r="J171" s="341"/>
      <c r="K171" s="342"/>
      <c r="L171" s="341"/>
      <c r="M171" s="342"/>
      <c r="N171" s="341"/>
      <c r="O171" s="342"/>
      <c r="P171" s="341"/>
      <c r="Q171" s="342"/>
      <c r="R171" s="341"/>
      <c r="S171" s="342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</row>
    <row r="172" spans="1:173" ht="31.5" customHeight="1" x14ac:dyDescent="0.25">
      <c r="A172" s="261" t="s">
        <v>48</v>
      </c>
      <c r="B172" s="262"/>
      <c r="C172" s="262"/>
      <c r="D172" s="262"/>
      <c r="E172" s="262"/>
      <c r="F172" s="262"/>
      <c r="G172" s="263"/>
      <c r="H172" s="205">
        <f>SUM(H164,H167,H170:I171)</f>
        <v>0</v>
      </c>
      <c r="I172" s="206"/>
      <c r="J172" s="205">
        <f>SUM(J164,J167,J170:K171)</f>
        <v>0</v>
      </c>
      <c r="K172" s="206"/>
      <c r="L172" s="205">
        <f>SUM(L164,L167,L170:M171)</f>
        <v>0</v>
      </c>
      <c r="M172" s="206"/>
      <c r="N172" s="205">
        <f>SUM(N164,N167,N170:O171)</f>
        <v>0</v>
      </c>
      <c r="O172" s="206"/>
      <c r="P172" s="205">
        <f>SUM(P164,P167,P170:Q171)</f>
        <v>0</v>
      </c>
      <c r="Q172" s="206"/>
      <c r="R172" s="205">
        <f>SUM(R164,R167,R170:S171)</f>
        <v>0</v>
      </c>
      <c r="S172" s="20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</row>
    <row r="173" spans="1:173" ht="31.5" customHeight="1" x14ac:dyDescent="0.25">
      <c r="A173" s="261" t="s">
        <v>49</v>
      </c>
      <c r="B173" s="262"/>
      <c r="C173" s="262"/>
      <c r="D173" s="262"/>
      <c r="E173" s="262"/>
      <c r="F173" s="262"/>
      <c r="G173" s="263"/>
      <c r="H173" s="341"/>
      <c r="I173" s="342"/>
      <c r="J173" s="341"/>
      <c r="K173" s="342"/>
      <c r="L173" s="341"/>
      <c r="M173" s="342"/>
      <c r="N173" s="341"/>
      <c r="O173" s="342"/>
      <c r="P173" s="341"/>
      <c r="Q173" s="342"/>
      <c r="R173" s="341"/>
      <c r="S173" s="342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</row>
    <row r="174" spans="1:173" ht="26.1" customHeight="1" x14ac:dyDescent="0.25">
      <c r="A174" s="261" t="s">
        <v>130</v>
      </c>
      <c r="B174" s="262"/>
      <c r="C174" s="262"/>
      <c r="D174" s="262"/>
      <c r="E174" s="262"/>
      <c r="F174" s="262"/>
      <c r="G174" s="263"/>
      <c r="H174" s="341"/>
      <c r="I174" s="342"/>
      <c r="J174" s="341"/>
      <c r="K174" s="342"/>
      <c r="L174" s="341"/>
      <c r="M174" s="342"/>
      <c r="N174" s="341"/>
      <c r="O174" s="342"/>
      <c r="P174" s="341"/>
      <c r="Q174" s="342"/>
      <c r="R174" s="341"/>
      <c r="S174" s="342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</row>
    <row r="175" spans="1:173" ht="26.1" customHeight="1" x14ac:dyDescent="0.25">
      <c r="A175" s="261" t="s">
        <v>131</v>
      </c>
      <c r="B175" s="262"/>
      <c r="C175" s="262"/>
      <c r="D175" s="262"/>
      <c r="E175" s="262"/>
      <c r="F175" s="262"/>
      <c r="G175" s="263"/>
      <c r="H175" s="341"/>
      <c r="I175" s="342"/>
      <c r="J175" s="341"/>
      <c r="K175" s="342"/>
      <c r="L175" s="341"/>
      <c r="M175" s="342"/>
      <c r="N175" s="341"/>
      <c r="O175" s="342"/>
      <c r="P175" s="341"/>
      <c r="Q175" s="342"/>
      <c r="R175" s="341"/>
      <c r="S175" s="342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</row>
    <row r="176" spans="1:173" ht="26.1" customHeight="1" x14ac:dyDescent="0.25">
      <c r="A176" s="261" t="s">
        <v>50</v>
      </c>
      <c r="B176" s="262"/>
      <c r="C176" s="262"/>
      <c r="D176" s="262"/>
      <c r="E176" s="262"/>
      <c r="F176" s="262"/>
      <c r="G176" s="263"/>
      <c r="H176" s="341"/>
      <c r="I176" s="342"/>
      <c r="J176" s="341"/>
      <c r="K176" s="342"/>
      <c r="L176" s="341"/>
      <c r="M176" s="342"/>
      <c r="N176" s="341"/>
      <c r="O176" s="342"/>
      <c r="P176" s="341"/>
      <c r="Q176" s="342"/>
      <c r="R176" s="341"/>
      <c r="S176" s="342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</row>
    <row r="177" spans="1:173" ht="43.5" customHeight="1" x14ac:dyDescent="0.25">
      <c r="A177" s="261" t="s">
        <v>266</v>
      </c>
      <c r="B177" s="262"/>
      <c r="C177" s="262"/>
      <c r="D177" s="262"/>
      <c r="E177" s="262"/>
      <c r="F177" s="262"/>
      <c r="G177" s="263"/>
      <c r="H177" s="341"/>
      <c r="I177" s="342"/>
      <c r="J177" s="341"/>
      <c r="K177" s="342"/>
      <c r="L177" s="341"/>
      <c r="M177" s="342"/>
      <c r="N177" s="341"/>
      <c r="O177" s="342"/>
      <c r="P177" s="341"/>
      <c r="Q177" s="342"/>
      <c r="R177" s="341"/>
      <c r="S177" s="342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</row>
    <row r="178" spans="1:173" ht="26.1" customHeight="1" x14ac:dyDescent="0.25">
      <c r="A178" s="261" t="s">
        <v>132</v>
      </c>
      <c r="B178" s="262"/>
      <c r="C178" s="262"/>
      <c r="D178" s="262"/>
      <c r="E178" s="262"/>
      <c r="F178" s="262"/>
      <c r="G178" s="263"/>
      <c r="H178" s="389">
        <f>SUM(H173:I177)</f>
        <v>0</v>
      </c>
      <c r="I178" s="390"/>
      <c r="J178" s="162">
        <f>SUM(J173:K177)</f>
        <v>0</v>
      </c>
      <c r="K178" s="163"/>
      <c r="L178" s="162">
        <f>SUM(L173:M177)</f>
        <v>0</v>
      </c>
      <c r="M178" s="163"/>
      <c r="N178" s="162">
        <f>SUM(N173:O177)</f>
        <v>0</v>
      </c>
      <c r="O178" s="163"/>
      <c r="P178" s="162">
        <f>SUM(P173:Q177)</f>
        <v>0</v>
      </c>
      <c r="Q178" s="163"/>
      <c r="R178" s="389">
        <f>SUM(R173:S177)</f>
        <v>0</v>
      </c>
      <c r="S178" s="39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</row>
    <row r="179" spans="1:173" ht="26.1" customHeight="1" x14ac:dyDescent="0.25">
      <c r="A179" s="261" t="s">
        <v>133</v>
      </c>
      <c r="B179" s="262"/>
      <c r="C179" s="262"/>
      <c r="D179" s="262"/>
      <c r="E179" s="262"/>
      <c r="F179" s="262"/>
      <c r="G179" s="263"/>
      <c r="H179" s="341"/>
      <c r="I179" s="342"/>
      <c r="J179" s="341"/>
      <c r="K179" s="342"/>
      <c r="L179" s="341"/>
      <c r="M179" s="342"/>
      <c r="N179" s="341"/>
      <c r="O179" s="342"/>
      <c r="P179" s="341"/>
      <c r="Q179" s="342"/>
      <c r="R179" s="341"/>
      <c r="S179" s="342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</row>
    <row r="180" spans="1:173" ht="26.1" customHeight="1" x14ac:dyDescent="0.25">
      <c r="A180" s="261" t="s">
        <v>134</v>
      </c>
      <c r="B180" s="262"/>
      <c r="C180" s="262"/>
      <c r="D180" s="262"/>
      <c r="E180" s="262"/>
      <c r="F180" s="262"/>
      <c r="G180" s="263"/>
      <c r="H180" s="341"/>
      <c r="I180" s="342"/>
      <c r="J180" s="341"/>
      <c r="K180" s="342"/>
      <c r="L180" s="341"/>
      <c r="M180" s="342"/>
      <c r="N180" s="341"/>
      <c r="O180" s="342"/>
      <c r="P180" s="341"/>
      <c r="Q180" s="342"/>
      <c r="R180" s="341"/>
      <c r="S180" s="342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</row>
    <row r="181" spans="1:173" ht="26.1" customHeight="1" x14ac:dyDescent="0.25">
      <c r="A181" s="261" t="s">
        <v>51</v>
      </c>
      <c r="B181" s="262"/>
      <c r="C181" s="262"/>
      <c r="D181" s="262"/>
      <c r="E181" s="262"/>
      <c r="F181" s="262"/>
      <c r="G181" s="263"/>
      <c r="H181" s="389">
        <f>H172-H178+H179-H180</f>
        <v>0</v>
      </c>
      <c r="I181" s="390"/>
      <c r="J181" s="389">
        <f>J172-J178+J179-J180</f>
        <v>0</v>
      </c>
      <c r="K181" s="390"/>
      <c r="L181" s="389">
        <f>L172-L178+L179-L180</f>
        <v>0</v>
      </c>
      <c r="M181" s="390"/>
      <c r="N181" s="389">
        <f>N172-N178+N179-N180</f>
        <v>0</v>
      </c>
      <c r="O181" s="390"/>
      <c r="P181" s="389">
        <f>P172-P178+P179-P180</f>
        <v>0</v>
      </c>
      <c r="Q181" s="390"/>
      <c r="R181" s="389">
        <f>R172-R178+R179-R180</f>
        <v>0</v>
      </c>
      <c r="S181" s="39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</row>
    <row r="182" spans="1:173" ht="26.1" customHeight="1" x14ac:dyDescent="0.25">
      <c r="A182" s="247" t="s">
        <v>323</v>
      </c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47"/>
      <c r="AE182" s="10"/>
      <c r="FQ182" s="16"/>
    </row>
    <row r="183" spans="1:173" ht="26.1" customHeight="1" x14ac:dyDescent="0.25">
      <c r="A183" s="73"/>
      <c r="B183" s="74"/>
      <c r="C183" s="74"/>
      <c r="D183" s="74"/>
      <c r="E183" s="74"/>
      <c r="F183" s="74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10"/>
      <c r="FQ183" s="16"/>
    </row>
    <row r="184" spans="1:173" ht="26.1" customHeight="1" x14ac:dyDescent="0.25">
      <c r="A184" s="34" t="s">
        <v>187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70" t="s">
        <v>41</v>
      </c>
      <c r="R184" s="34"/>
      <c r="S184" s="34"/>
      <c r="T184" s="60"/>
      <c r="U184" s="60"/>
      <c r="V184" s="60"/>
      <c r="X184" s="10"/>
      <c r="Y184" s="10"/>
      <c r="Z184" s="10"/>
      <c r="AA184" s="10"/>
      <c r="AB184" s="10"/>
      <c r="AC184" s="71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</row>
    <row r="185" spans="1:173" ht="26.1" customHeight="1" x14ac:dyDescent="0.3">
      <c r="A185" s="349" t="s">
        <v>42</v>
      </c>
      <c r="B185" s="350"/>
      <c r="C185" s="350"/>
      <c r="D185" s="350"/>
      <c r="E185" s="350"/>
      <c r="F185" s="350"/>
      <c r="G185" s="351"/>
      <c r="H185" s="171">
        <v>2015</v>
      </c>
      <c r="I185" s="173"/>
      <c r="J185" s="171">
        <v>2016</v>
      </c>
      <c r="K185" s="173"/>
      <c r="L185" s="171">
        <v>2017</v>
      </c>
      <c r="M185" s="173"/>
      <c r="N185" s="171">
        <v>2018</v>
      </c>
      <c r="O185" s="173"/>
      <c r="P185" s="171">
        <v>2019</v>
      </c>
      <c r="Q185" s="173"/>
      <c r="R185" s="183">
        <v>2020</v>
      </c>
      <c r="S185" s="183"/>
      <c r="T185" s="60"/>
      <c r="U185" s="60"/>
      <c r="V185" s="60"/>
      <c r="W185" s="60"/>
      <c r="X185" s="72"/>
      <c r="Y185" s="72"/>
      <c r="Z185" s="72"/>
      <c r="AA185" s="72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</row>
    <row r="186" spans="1:173" ht="26.1" customHeight="1" x14ac:dyDescent="0.3">
      <c r="A186" s="407" t="s">
        <v>52</v>
      </c>
      <c r="B186" s="408"/>
      <c r="C186" s="408"/>
      <c r="D186" s="408"/>
      <c r="E186" s="408"/>
      <c r="F186" s="408"/>
      <c r="G186" s="409"/>
      <c r="H186" s="341"/>
      <c r="I186" s="342"/>
      <c r="J186" s="341"/>
      <c r="K186" s="342"/>
      <c r="L186" s="341"/>
      <c r="M186" s="342"/>
      <c r="N186" s="341"/>
      <c r="O186" s="342"/>
      <c r="P186" s="341"/>
      <c r="Q186" s="342"/>
      <c r="R186" s="341"/>
      <c r="S186" s="342"/>
      <c r="T186" s="326"/>
      <c r="U186" s="326"/>
      <c r="V186" s="326"/>
      <c r="W186" s="326"/>
      <c r="X186" s="72"/>
      <c r="Y186" s="72"/>
      <c r="Z186" s="72"/>
      <c r="AA186" s="72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</row>
    <row r="187" spans="1:173" ht="26.1" customHeight="1" x14ac:dyDescent="0.3">
      <c r="A187" s="407" t="s">
        <v>53</v>
      </c>
      <c r="B187" s="408"/>
      <c r="C187" s="408"/>
      <c r="D187" s="408"/>
      <c r="E187" s="408"/>
      <c r="F187" s="408"/>
      <c r="G187" s="409"/>
      <c r="H187" s="389">
        <f>SUM(H188:I189)</f>
        <v>0</v>
      </c>
      <c r="I187" s="390"/>
      <c r="J187" s="389">
        <f>SUM(J188:K189)</f>
        <v>0</v>
      </c>
      <c r="K187" s="390"/>
      <c r="L187" s="389">
        <f>SUM(L188:M189)</f>
        <v>0</v>
      </c>
      <c r="M187" s="390"/>
      <c r="N187" s="389">
        <f>SUM(N188:O189)</f>
        <v>0</v>
      </c>
      <c r="O187" s="390"/>
      <c r="P187" s="389">
        <f>SUM(P188:Q189)</f>
        <v>0</v>
      </c>
      <c r="Q187" s="390"/>
      <c r="R187" s="389">
        <f>SUM(R188:S189)</f>
        <v>0</v>
      </c>
      <c r="S187" s="390"/>
      <c r="T187" s="326"/>
      <c r="U187" s="326"/>
      <c r="V187" s="326"/>
      <c r="W187" s="326"/>
      <c r="X187" s="72"/>
      <c r="Y187" s="72"/>
      <c r="Z187" s="72"/>
      <c r="AA187" s="72"/>
      <c r="AD187" s="16"/>
      <c r="AE187" s="11"/>
      <c r="AF187" s="11"/>
      <c r="AG187" s="36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</row>
    <row r="188" spans="1:173" ht="26.1" customHeight="1" x14ac:dyDescent="0.3">
      <c r="A188" s="407" t="s">
        <v>54</v>
      </c>
      <c r="B188" s="408"/>
      <c r="C188" s="408"/>
      <c r="D188" s="408"/>
      <c r="E188" s="408"/>
      <c r="F188" s="408"/>
      <c r="G188" s="409"/>
      <c r="H188" s="341"/>
      <c r="I188" s="342"/>
      <c r="J188" s="341"/>
      <c r="K188" s="342"/>
      <c r="L188" s="341"/>
      <c r="M188" s="342"/>
      <c r="N188" s="341"/>
      <c r="O188" s="342"/>
      <c r="P188" s="341"/>
      <c r="Q188" s="342"/>
      <c r="R188" s="341"/>
      <c r="S188" s="342"/>
      <c r="T188" s="326"/>
      <c r="U188" s="326"/>
      <c r="V188" s="326"/>
      <c r="W188" s="326"/>
      <c r="X188" s="72"/>
      <c r="Y188" s="72"/>
      <c r="Z188" s="72"/>
      <c r="AA188" s="72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</row>
    <row r="189" spans="1:173" ht="26.1" customHeight="1" x14ac:dyDescent="0.3">
      <c r="A189" s="407" t="s">
        <v>55</v>
      </c>
      <c r="B189" s="408"/>
      <c r="C189" s="408"/>
      <c r="D189" s="408"/>
      <c r="E189" s="408"/>
      <c r="F189" s="408"/>
      <c r="G189" s="409"/>
      <c r="H189" s="341"/>
      <c r="I189" s="342"/>
      <c r="J189" s="341"/>
      <c r="K189" s="342"/>
      <c r="L189" s="341"/>
      <c r="M189" s="342"/>
      <c r="N189" s="341"/>
      <c r="O189" s="342"/>
      <c r="P189" s="341"/>
      <c r="Q189" s="342"/>
      <c r="R189" s="341"/>
      <c r="S189" s="342"/>
      <c r="T189" s="326"/>
      <c r="U189" s="326"/>
      <c r="V189" s="326"/>
      <c r="W189" s="326"/>
      <c r="X189" s="72"/>
      <c r="Y189" s="72"/>
      <c r="Z189" s="72"/>
      <c r="AA189" s="72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</row>
    <row r="190" spans="1:173" ht="26.1" customHeight="1" x14ac:dyDescent="0.3">
      <c r="A190" s="407" t="s">
        <v>56</v>
      </c>
      <c r="B190" s="408"/>
      <c r="C190" s="408"/>
      <c r="D190" s="408"/>
      <c r="E190" s="408"/>
      <c r="F190" s="408"/>
      <c r="G190" s="409"/>
      <c r="H190" s="389">
        <f>SUM(H191:I192)</f>
        <v>0</v>
      </c>
      <c r="I190" s="390"/>
      <c r="J190" s="389">
        <f>SUM(J191:K192)</f>
        <v>0</v>
      </c>
      <c r="K190" s="390"/>
      <c r="L190" s="389">
        <f>SUM(L191:M192)</f>
        <v>0</v>
      </c>
      <c r="M190" s="390"/>
      <c r="N190" s="389">
        <f>SUM(N191:O192)</f>
        <v>0</v>
      </c>
      <c r="O190" s="390"/>
      <c r="P190" s="389">
        <f>SUM(P191:Q192)</f>
        <v>0</v>
      </c>
      <c r="Q190" s="390"/>
      <c r="R190" s="389">
        <f>SUM(R191:S192)</f>
        <v>0</v>
      </c>
      <c r="S190" s="390"/>
      <c r="T190" s="326"/>
      <c r="U190" s="326"/>
      <c r="V190" s="326"/>
      <c r="W190" s="326"/>
      <c r="X190" s="72"/>
      <c r="Y190" s="72"/>
      <c r="Z190" s="72"/>
      <c r="AA190" s="72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</row>
    <row r="191" spans="1:173" ht="26.1" customHeight="1" x14ac:dyDescent="0.3">
      <c r="A191" s="407" t="s">
        <v>54</v>
      </c>
      <c r="B191" s="408"/>
      <c r="C191" s="408"/>
      <c r="D191" s="408"/>
      <c r="E191" s="408"/>
      <c r="F191" s="408"/>
      <c r="G191" s="409"/>
      <c r="H191" s="341"/>
      <c r="I191" s="342"/>
      <c r="J191" s="341"/>
      <c r="K191" s="342"/>
      <c r="L191" s="341"/>
      <c r="M191" s="342"/>
      <c r="N191" s="341"/>
      <c r="O191" s="342"/>
      <c r="P191" s="341"/>
      <c r="Q191" s="342"/>
      <c r="R191" s="341"/>
      <c r="S191" s="342"/>
      <c r="T191" s="326"/>
      <c r="U191" s="326"/>
      <c r="V191" s="326"/>
      <c r="W191" s="326"/>
      <c r="X191" s="72"/>
      <c r="Y191" s="72"/>
      <c r="Z191" s="72"/>
      <c r="AA191" s="72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</row>
    <row r="192" spans="1:173" ht="26.1" customHeight="1" x14ac:dyDescent="0.3">
      <c r="A192" s="407" t="s">
        <v>55</v>
      </c>
      <c r="B192" s="408"/>
      <c r="C192" s="408"/>
      <c r="D192" s="408"/>
      <c r="E192" s="408"/>
      <c r="F192" s="408"/>
      <c r="G192" s="409"/>
      <c r="H192" s="341"/>
      <c r="I192" s="342"/>
      <c r="J192" s="341"/>
      <c r="K192" s="342"/>
      <c r="L192" s="341"/>
      <c r="M192" s="342"/>
      <c r="N192" s="341"/>
      <c r="O192" s="342"/>
      <c r="P192" s="341"/>
      <c r="Q192" s="342"/>
      <c r="R192" s="341"/>
      <c r="S192" s="342"/>
      <c r="T192" s="326"/>
      <c r="U192" s="326"/>
      <c r="V192" s="326"/>
      <c r="W192" s="326"/>
      <c r="X192" s="72"/>
      <c r="Y192" s="72"/>
      <c r="Z192" s="72"/>
      <c r="AA192" s="72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</row>
    <row r="193" spans="1:172" ht="26.1" customHeight="1" x14ac:dyDescent="0.3">
      <c r="A193" s="407" t="s">
        <v>32</v>
      </c>
      <c r="B193" s="408"/>
      <c r="C193" s="408"/>
      <c r="D193" s="408"/>
      <c r="E193" s="408"/>
      <c r="F193" s="408"/>
      <c r="G193" s="409"/>
      <c r="H193" s="341"/>
      <c r="I193" s="342"/>
      <c r="J193" s="341"/>
      <c r="K193" s="342"/>
      <c r="L193" s="341"/>
      <c r="M193" s="342"/>
      <c r="N193" s="341"/>
      <c r="O193" s="342"/>
      <c r="P193" s="341"/>
      <c r="Q193" s="342"/>
      <c r="R193" s="341"/>
      <c r="S193" s="342"/>
      <c r="T193" s="326"/>
      <c r="U193" s="326"/>
      <c r="V193" s="326"/>
      <c r="W193" s="326"/>
      <c r="X193" s="72"/>
      <c r="Y193" s="72"/>
      <c r="Z193" s="72"/>
      <c r="AA193" s="72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</row>
    <row r="194" spans="1:172" ht="26.1" customHeight="1" x14ac:dyDescent="0.3">
      <c r="A194" s="349" t="s">
        <v>26</v>
      </c>
      <c r="B194" s="350"/>
      <c r="C194" s="350"/>
      <c r="D194" s="350"/>
      <c r="E194" s="350"/>
      <c r="F194" s="350"/>
      <c r="G194" s="351"/>
      <c r="H194" s="389">
        <f>SUM(H193,H190,H186:I187)</f>
        <v>0</v>
      </c>
      <c r="I194" s="390"/>
      <c r="J194" s="389">
        <f>SUM(J193,J190,J186:K187)</f>
        <v>0</v>
      </c>
      <c r="K194" s="390"/>
      <c r="L194" s="389">
        <f>SUM(L193,L190,L186:M187)</f>
        <v>0</v>
      </c>
      <c r="M194" s="390"/>
      <c r="N194" s="389">
        <f>SUM(N193,N190,N186:O187)</f>
        <v>0</v>
      </c>
      <c r="O194" s="390"/>
      <c r="P194" s="389">
        <f>SUM(P193,P190,P186:Q187)</f>
        <v>0</v>
      </c>
      <c r="Q194" s="390"/>
      <c r="R194" s="389">
        <f>SUM(R193,R190,R186:S187)</f>
        <v>0</v>
      </c>
      <c r="S194" s="390"/>
      <c r="T194" s="362"/>
      <c r="U194" s="362"/>
      <c r="V194" s="362"/>
      <c r="W194" s="362"/>
      <c r="X194" s="72"/>
      <c r="Y194" s="72"/>
      <c r="Z194" s="72"/>
      <c r="AA194" s="72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</row>
    <row r="195" spans="1:172" ht="26.1" customHeight="1" x14ac:dyDescent="0.25">
      <c r="A195" s="75"/>
      <c r="B195" s="73"/>
      <c r="C195" s="73"/>
      <c r="D195" s="73"/>
      <c r="E195" s="73"/>
      <c r="F195" s="73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36"/>
      <c r="AF195" s="36"/>
      <c r="AG195" s="36"/>
      <c r="AH195" s="36"/>
      <c r="AI195" s="10"/>
      <c r="AJ195" s="10"/>
      <c r="AK195" s="10"/>
      <c r="AL195" s="10"/>
      <c r="AM195" s="10"/>
      <c r="AN195" s="10"/>
      <c r="AO195" s="10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</row>
    <row r="196" spans="1:172" ht="26.1" customHeight="1" x14ac:dyDescent="0.25">
      <c r="A196" s="77" t="s">
        <v>173</v>
      </c>
      <c r="B196" s="78"/>
      <c r="C196" s="78"/>
      <c r="D196" s="78"/>
      <c r="E196" s="78"/>
      <c r="F196" s="78"/>
      <c r="G196" s="78"/>
      <c r="H196" s="79"/>
      <c r="I196" s="79"/>
      <c r="J196" s="79"/>
      <c r="K196" s="79"/>
      <c r="L196" s="79"/>
      <c r="M196" s="79"/>
      <c r="N196" s="79"/>
      <c r="O196" s="79"/>
      <c r="P196" s="79"/>
      <c r="Q196" s="80" t="s">
        <v>104</v>
      </c>
      <c r="R196" s="79"/>
      <c r="S196" s="79"/>
      <c r="T196" s="79"/>
      <c r="U196" s="79"/>
      <c r="V196" s="79"/>
      <c r="X196" s="79"/>
      <c r="Y196" s="79"/>
      <c r="Z196" s="79"/>
      <c r="AA196" s="76"/>
      <c r="AB196" s="76"/>
      <c r="AC196" s="76"/>
      <c r="AD196" s="76"/>
      <c r="AE196" s="36"/>
      <c r="AF196" s="36"/>
      <c r="AG196" s="36"/>
      <c r="AH196" s="36"/>
      <c r="AI196" s="10"/>
      <c r="AJ196" s="10"/>
      <c r="AK196" s="10"/>
      <c r="AL196" s="10"/>
      <c r="AM196" s="10"/>
      <c r="AN196" s="10"/>
      <c r="AO196" s="10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</row>
    <row r="197" spans="1:172" ht="26.1" customHeight="1" x14ac:dyDescent="0.3">
      <c r="A197" s="232" t="s">
        <v>105</v>
      </c>
      <c r="B197" s="233"/>
      <c r="C197" s="233"/>
      <c r="D197" s="233"/>
      <c r="E197" s="233"/>
      <c r="F197" s="233"/>
      <c r="G197" s="234"/>
      <c r="H197" s="171">
        <v>2015</v>
      </c>
      <c r="I197" s="173"/>
      <c r="J197" s="171">
        <v>2016</v>
      </c>
      <c r="K197" s="173"/>
      <c r="L197" s="171">
        <v>2017</v>
      </c>
      <c r="M197" s="173"/>
      <c r="N197" s="171">
        <v>2018</v>
      </c>
      <c r="O197" s="173"/>
      <c r="P197" s="171">
        <v>2019</v>
      </c>
      <c r="Q197" s="173"/>
      <c r="R197" s="171">
        <v>2020</v>
      </c>
      <c r="S197" s="173"/>
      <c r="T197" s="387"/>
      <c r="U197" s="387"/>
      <c r="V197" s="387"/>
      <c r="W197" s="387"/>
      <c r="X197" s="72"/>
      <c r="Y197" s="72"/>
      <c r="Z197" s="72"/>
      <c r="AA197" s="72"/>
      <c r="AB197" s="10"/>
      <c r="AC197" s="10"/>
      <c r="AD197" s="10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</row>
    <row r="198" spans="1:172" ht="26.1" customHeight="1" x14ac:dyDescent="0.3">
      <c r="A198" s="209" t="s">
        <v>136</v>
      </c>
      <c r="B198" s="210"/>
      <c r="C198" s="210"/>
      <c r="D198" s="210"/>
      <c r="E198" s="210"/>
      <c r="F198" s="210"/>
      <c r="G198" s="211"/>
      <c r="H198" s="324"/>
      <c r="I198" s="325"/>
      <c r="J198" s="324"/>
      <c r="K198" s="325"/>
      <c r="L198" s="324"/>
      <c r="M198" s="325"/>
      <c r="N198" s="324"/>
      <c r="O198" s="325"/>
      <c r="P198" s="324"/>
      <c r="Q198" s="325"/>
      <c r="R198" s="324"/>
      <c r="S198" s="325"/>
      <c r="T198" s="388"/>
      <c r="U198" s="388"/>
      <c r="V198" s="388"/>
      <c r="W198" s="388"/>
      <c r="X198" s="72"/>
      <c r="Y198" s="72"/>
      <c r="Z198" s="72"/>
      <c r="AA198" s="72"/>
      <c r="AB198" s="10"/>
      <c r="AC198" s="10"/>
      <c r="AD198" s="10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</row>
    <row r="199" spans="1:172" ht="26.1" customHeight="1" x14ac:dyDescent="0.3">
      <c r="A199" s="209" t="s">
        <v>106</v>
      </c>
      <c r="B199" s="210"/>
      <c r="C199" s="210"/>
      <c r="D199" s="210"/>
      <c r="E199" s="210"/>
      <c r="F199" s="210"/>
      <c r="G199" s="211"/>
      <c r="H199" s="324"/>
      <c r="I199" s="325"/>
      <c r="J199" s="324"/>
      <c r="K199" s="325"/>
      <c r="L199" s="324"/>
      <c r="M199" s="325"/>
      <c r="N199" s="324"/>
      <c r="O199" s="325"/>
      <c r="P199" s="324"/>
      <c r="Q199" s="325"/>
      <c r="R199" s="324"/>
      <c r="S199" s="325"/>
      <c r="T199" s="388"/>
      <c r="U199" s="388"/>
      <c r="V199" s="388"/>
      <c r="W199" s="388"/>
      <c r="X199" s="72"/>
      <c r="Y199" s="72"/>
      <c r="Z199" s="72"/>
      <c r="AA199" s="72"/>
      <c r="AB199" s="10"/>
      <c r="AC199" s="10"/>
      <c r="AD199" s="10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</row>
    <row r="200" spans="1:172" ht="26.1" customHeight="1" x14ac:dyDescent="0.3">
      <c r="A200" s="209" t="s">
        <v>135</v>
      </c>
      <c r="B200" s="210"/>
      <c r="C200" s="210"/>
      <c r="D200" s="210"/>
      <c r="E200" s="210"/>
      <c r="F200" s="210"/>
      <c r="G200" s="211"/>
      <c r="H200" s="324"/>
      <c r="I200" s="325"/>
      <c r="J200" s="324"/>
      <c r="K200" s="325"/>
      <c r="L200" s="324"/>
      <c r="M200" s="325"/>
      <c r="N200" s="324"/>
      <c r="O200" s="325"/>
      <c r="P200" s="324"/>
      <c r="Q200" s="325"/>
      <c r="R200" s="324"/>
      <c r="S200" s="325"/>
      <c r="T200" s="388"/>
      <c r="U200" s="388"/>
      <c r="V200" s="388"/>
      <c r="W200" s="388"/>
      <c r="X200" s="72"/>
      <c r="Y200" s="72"/>
      <c r="Z200" s="72"/>
      <c r="AA200" s="72"/>
      <c r="AB200" s="10"/>
      <c r="AC200" s="10"/>
      <c r="AD200" s="10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</row>
    <row r="201" spans="1:172" ht="26.1" customHeight="1" x14ac:dyDescent="0.3">
      <c r="A201" s="209" t="s">
        <v>107</v>
      </c>
      <c r="B201" s="210"/>
      <c r="C201" s="210"/>
      <c r="D201" s="210"/>
      <c r="E201" s="210"/>
      <c r="F201" s="210"/>
      <c r="G201" s="211"/>
      <c r="H201" s="324"/>
      <c r="I201" s="325"/>
      <c r="J201" s="324"/>
      <c r="K201" s="325"/>
      <c r="L201" s="324"/>
      <c r="M201" s="325"/>
      <c r="N201" s="324"/>
      <c r="O201" s="325"/>
      <c r="P201" s="324"/>
      <c r="Q201" s="325"/>
      <c r="R201" s="400"/>
      <c r="S201" s="400"/>
      <c r="T201" s="388"/>
      <c r="U201" s="388"/>
      <c r="V201" s="388"/>
      <c r="W201" s="388"/>
      <c r="X201" s="81"/>
      <c r="Y201" s="81"/>
      <c r="Z201" s="81"/>
      <c r="AA201" s="72"/>
      <c r="AB201" s="10"/>
      <c r="AC201" s="10"/>
      <c r="AD201" s="10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</row>
    <row r="202" spans="1:172" ht="26.1" customHeight="1" x14ac:dyDescent="0.25">
      <c r="A202" s="383" t="s">
        <v>289</v>
      </c>
      <c r="B202" s="383"/>
      <c r="C202" s="383"/>
      <c r="D202" s="383"/>
      <c r="E202" s="383"/>
      <c r="F202" s="383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83"/>
      <c r="R202" s="383"/>
      <c r="S202" s="383"/>
      <c r="T202" s="383"/>
      <c r="U202" s="383"/>
      <c r="V202" s="383"/>
      <c r="W202" s="383"/>
      <c r="X202" s="383"/>
      <c r="Y202" s="383"/>
      <c r="Z202" s="383"/>
      <c r="AA202" s="76"/>
      <c r="AB202" s="76"/>
      <c r="AC202" s="76"/>
      <c r="AD202" s="76"/>
      <c r="AE202" s="36"/>
      <c r="AF202" s="36"/>
      <c r="AG202" s="36"/>
      <c r="AH202" s="36"/>
      <c r="AI202" s="10"/>
      <c r="AJ202" s="10"/>
      <c r="AK202" s="10"/>
      <c r="AL202" s="10"/>
      <c r="AM202" s="10"/>
      <c r="AN202" s="10"/>
      <c r="AO202" s="10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</row>
    <row r="203" spans="1:172" ht="26.1" customHeight="1" x14ac:dyDescent="0.25">
      <c r="A203" s="383"/>
      <c r="B203" s="383"/>
      <c r="C203" s="383"/>
      <c r="D203" s="383"/>
      <c r="E203" s="383"/>
      <c r="F203" s="383"/>
      <c r="G203" s="383"/>
      <c r="H203" s="383"/>
      <c r="I203" s="383"/>
      <c r="J203" s="383"/>
      <c r="K203" s="383"/>
      <c r="L203" s="383"/>
      <c r="M203" s="383"/>
      <c r="N203" s="383"/>
      <c r="O203" s="383"/>
      <c r="P203" s="383"/>
      <c r="Q203" s="383"/>
      <c r="R203" s="383"/>
      <c r="S203" s="383"/>
      <c r="T203" s="383"/>
      <c r="U203" s="383"/>
      <c r="V203" s="383"/>
      <c r="W203" s="383"/>
      <c r="X203" s="383"/>
      <c r="Y203" s="383"/>
      <c r="Z203" s="383"/>
      <c r="AA203" s="76"/>
      <c r="AB203" s="76"/>
      <c r="AC203" s="76"/>
      <c r="AD203" s="76"/>
      <c r="AE203" s="36"/>
      <c r="AF203" s="36"/>
      <c r="AG203" s="36"/>
      <c r="AH203" s="36"/>
      <c r="AI203" s="10"/>
      <c r="AJ203" s="10"/>
      <c r="AK203" s="10"/>
      <c r="AL203" s="10"/>
      <c r="AM203" s="10"/>
      <c r="AN203" s="10"/>
      <c r="AO203" s="10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</row>
    <row r="204" spans="1:172" ht="26.1" customHeight="1" x14ac:dyDescent="0.25">
      <c r="A204" s="383"/>
      <c r="B204" s="383"/>
      <c r="C204" s="383"/>
      <c r="D204" s="383"/>
      <c r="E204" s="383"/>
      <c r="F204" s="383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  <c r="S204" s="383"/>
      <c r="T204" s="383"/>
      <c r="U204" s="383"/>
      <c r="V204" s="383"/>
      <c r="W204" s="383"/>
      <c r="X204" s="383"/>
      <c r="Y204" s="383"/>
      <c r="Z204" s="383"/>
      <c r="AA204" s="76"/>
      <c r="AB204" s="76"/>
      <c r="AC204" s="76"/>
      <c r="AD204" s="76"/>
      <c r="AE204" s="36"/>
      <c r="AF204" s="36"/>
      <c r="AG204" s="36"/>
      <c r="AH204" s="36"/>
      <c r="AI204" s="10"/>
      <c r="AJ204" s="10"/>
      <c r="AK204" s="10"/>
      <c r="AL204" s="10"/>
      <c r="AM204" s="10"/>
      <c r="AN204" s="10"/>
      <c r="AO204" s="10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</row>
    <row r="205" spans="1:172" ht="26.1" customHeight="1" x14ac:dyDescent="0.25">
      <c r="A205" s="383"/>
      <c r="B205" s="383"/>
      <c r="C205" s="383"/>
      <c r="D205" s="383"/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383"/>
      <c r="Q205" s="383"/>
      <c r="R205" s="383"/>
      <c r="S205" s="383"/>
      <c r="T205" s="383"/>
      <c r="U205" s="383"/>
      <c r="V205" s="383"/>
      <c r="W205" s="383"/>
      <c r="X205" s="383"/>
      <c r="Y205" s="383"/>
      <c r="Z205" s="383"/>
      <c r="AA205" s="76"/>
      <c r="AB205" s="76"/>
      <c r="AC205" s="76"/>
      <c r="AD205" s="76"/>
      <c r="AE205" s="36"/>
      <c r="AF205" s="36"/>
      <c r="AG205" s="36"/>
      <c r="AH205" s="36"/>
      <c r="AI205" s="10"/>
      <c r="AJ205" s="10"/>
      <c r="AK205" s="10"/>
      <c r="AL205" s="10"/>
      <c r="AM205" s="10"/>
      <c r="AN205" s="10"/>
      <c r="AO205" s="10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</row>
    <row r="206" spans="1:172" s="86" customFormat="1" ht="26.1" customHeight="1" x14ac:dyDescent="0.25">
      <c r="A206" s="82" t="s">
        <v>174</v>
      </c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</row>
    <row r="207" spans="1:172" s="86" customFormat="1" ht="38.25" customHeight="1" x14ac:dyDescent="0.25">
      <c r="A207" s="235" t="s">
        <v>57</v>
      </c>
      <c r="B207" s="374"/>
      <c r="C207" s="374"/>
      <c r="D207" s="374"/>
      <c r="E207" s="374"/>
      <c r="F207" s="374"/>
      <c r="G207" s="236"/>
      <c r="H207" s="235" t="s">
        <v>58</v>
      </c>
      <c r="I207" s="374"/>
      <c r="J207" s="374"/>
      <c r="K207" s="236"/>
      <c r="L207" s="284" t="s">
        <v>59</v>
      </c>
      <c r="M207" s="300"/>
      <c r="N207" s="300"/>
      <c r="O207" s="300"/>
      <c r="P207" s="300"/>
      <c r="Q207" s="285"/>
      <c r="R207" s="332" t="s">
        <v>60</v>
      </c>
      <c r="S207" s="333"/>
      <c r="T207" s="333"/>
      <c r="U207" s="333"/>
      <c r="V207" s="333"/>
      <c r="W207" s="334"/>
      <c r="X207" s="83"/>
      <c r="Y207" s="83"/>
      <c r="Z207" s="83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</row>
    <row r="208" spans="1:172" s="86" customFormat="1" ht="26.1" customHeight="1" x14ac:dyDescent="0.25">
      <c r="A208" s="240"/>
      <c r="B208" s="241"/>
      <c r="C208" s="241"/>
      <c r="D208" s="241"/>
      <c r="E208" s="241"/>
      <c r="F208" s="241"/>
      <c r="G208" s="242"/>
      <c r="H208" s="240"/>
      <c r="I208" s="241"/>
      <c r="J208" s="241"/>
      <c r="K208" s="242"/>
      <c r="L208" s="331"/>
      <c r="M208" s="331"/>
      <c r="N208" s="331"/>
      <c r="O208" s="331"/>
      <c r="P208" s="331"/>
      <c r="Q208" s="331"/>
      <c r="R208" s="207"/>
      <c r="S208" s="207"/>
      <c r="T208" s="207"/>
      <c r="U208" s="207"/>
      <c r="V208" s="207"/>
      <c r="W208" s="207"/>
      <c r="X208" s="83"/>
      <c r="Y208" s="83"/>
      <c r="Z208" s="83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I208" s="87"/>
      <c r="BJ208" s="88"/>
      <c r="BK208" s="88"/>
      <c r="BL208" s="88"/>
      <c r="BM208" s="88"/>
      <c r="BN208" s="89"/>
      <c r="BO208" s="90"/>
      <c r="BP208" s="91"/>
      <c r="BQ208" s="91"/>
      <c r="BR208" s="91"/>
      <c r="BS208" s="91"/>
      <c r="BT208" s="92"/>
    </row>
    <row r="209" spans="1:77" s="86" customFormat="1" ht="26.1" customHeight="1" x14ac:dyDescent="0.25">
      <c r="A209" s="240"/>
      <c r="B209" s="241"/>
      <c r="C209" s="241"/>
      <c r="D209" s="241"/>
      <c r="E209" s="241"/>
      <c r="F209" s="241"/>
      <c r="G209" s="242"/>
      <c r="H209" s="240"/>
      <c r="I209" s="241"/>
      <c r="J209" s="241"/>
      <c r="K209" s="242"/>
      <c r="L209" s="331"/>
      <c r="M209" s="331"/>
      <c r="N209" s="331"/>
      <c r="O209" s="331"/>
      <c r="P209" s="331"/>
      <c r="Q209" s="331"/>
      <c r="R209" s="207"/>
      <c r="S209" s="207"/>
      <c r="T209" s="207"/>
      <c r="U209" s="207"/>
      <c r="V209" s="207"/>
      <c r="W209" s="207"/>
      <c r="X209" s="83"/>
      <c r="Y209" s="83"/>
      <c r="Z209" s="83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I209" s="87"/>
      <c r="BJ209" s="88"/>
      <c r="BK209" s="88"/>
      <c r="BL209" s="88"/>
      <c r="BM209" s="88"/>
      <c r="BN209" s="89"/>
      <c r="BO209" s="90"/>
      <c r="BP209" s="91"/>
      <c r="BQ209" s="91"/>
      <c r="BR209" s="91"/>
      <c r="BS209" s="91"/>
      <c r="BT209" s="92"/>
    </row>
    <row r="210" spans="1:77" s="86" customFormat="1" ht="26.1" customHeight="1" x14ac:dyDescent="0.25">
      <c r="A210" s="240"/>
      <c r="B210" s="241"/>
      <c r="C210" s="241"/>
      <c r="D210" s="241"/>
      <c r="E210" s="241"/>
      <c r="F210" s="241"/>
      <c r="G210" s="242"/>
      <c r="H210" s="240"/>
      <c r="I210" s="241"/>
      <c r="J210" s="241"/>
      <c r="K210" s="242"/>
      <c r="L210" s="331"/>
      <c r="M210" s="331"/>
      <c r="N210" s="331"/>
      <c r="O210" s="331"/>
      <c r="P210" s="331"/>
      <c r="Q210" s="331"/>
      <c r="R210" s="207"/>
      <c r="S210" s="207"/>
      <c r="T210" s="207"/>
      <c r="U210" s="207"/>
      <c r="V210" s="207"/>
      <c r="W210" s="207"/>
      <c r="X210" s="83"/>
      <c r="Y210" s="83"/>
      <c r="Z210" s="83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I210" s="87"/>
      <c r="BJ210" s="88"/>
      <c r="BK210" s="88"/>
      <c r="BL210" s="88"/>
      <c r="BM210" s="88"/>
      <c r="BN210" s="89"/>
      <c r="BO210" s="90"/>
      <c r="BP210" s="91"/>
      <c r="BQ210" s="91"/>
      <c r="BR210" s="91"/>
      <c r="BS210" s="91"/>
      <c r="BT210" s="92"/>
    </row>
    <row r="211" spans="1:77" s="86" customFormat="1" ht="26.1" customHeight="1" x14ac:dyDescent="0.25">
      <c r="A211" s="240"/>
      <c r="B211" s="241"/>
      <c r="C211" s="241"/>
      <c r="D211" s="241"/>
      <c r="E211" s="241"/>
      <c r="F211" s="241"/>
      <c r="G211" s="242"/>
      <c r="H211" s="240"/>
      <c r="I211" s="241"/>
      <c r="J211" s="241"/>
      <c r="K211" s="242"/>
      <c r="L211" s="331"/>
      <c r="M211" s="331"/>
      <c r="N211" s="331"/>
      <c r="O211" s="331"/>
      <c r="P211" s="331"/>
      <c r="Q211" s="331"/>
      <c r="R211" s="207"/>
      <c r="S211" s="207"/>
      <c r="T211" s="207"/>
      <c r="U211" s="207"/>
      <c r="V211" s="207"/>
      <c r="W211" s="207"/>
      <c r="X211" s="83"/>
      <c r="Y211" s="83"/>
      <c r="Z211" s="83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I211" s="93"/>
      <c r="BJ211" s="94"/>
      <c r="BK211" s="94"/>
      <c r="BL211" s="94"/>
      <c r="BM211" s="94"/>
      <c r="BN211" s="95"/>
      <c r="BO211" s="93"/>
      <c r="BP211" s="94"/>
      <c r="BQ211" s="94"/>
      <c r="BR211" s="94"/>
      <c r="BS211" s="94"/>
      <c r="BT211" s="95"/>
    </row>
    <row r="212" spans="1:77" s="86" customFormat="1" ht="26.1" customHeight="1" x14ac:dyDescent="0.25">
      <c r="A212" s="240"/>
      <c r="B212" s="241"/>
      <c r="C212" s="241"/>
      <c r="D212" s="241"/>
      <c r="E212" s="241"/>
      <c r="F212" s="241"/>
      <c r="G212" s="242"/>
      <c r="H212" s="240"/>
      <c r="I212" s="241"/>
      <c r="J212" s="241"/>
      <c r="K212" s="242"/>
      <c r="L212" s="331"/>
      <c r="M212" s="331"/>
      <c r="N212" s="331"/>
      <c r="O212" s="331"/>
      <c r="P212" s="331"/>
      <c r="Q212" s="331"/>
      <c r="R212" s="207"/>
      <c r="S212" s="207"/>
      <c r="T212" s="207"/>
      <c r="U212" s="207"/>
      <c r="V212" s="207"/>
      <c r="W212" s="207"/>
      <c r="X212" s="83"/>
      <c r="Y212" s="83"/>
      <c r="Z212" s="83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I212" s="373"/>
      <c r="BJ212" s="373"/>
      <c r="BK212" s="373"/>
      <c r="BL212" s="373"/>
      <c r="BM212" s="373"/>
      <c r="BN212" s="373"/>
      <c r="BO212" s="373"/>
      <c r="BP212" s="373"/>
      <c r="BQ212" s="373"/>
      <c r="BR212" s="373"/>
      <c r="BS212" s="373"/>
      <c r="BT212" s="373"/>
    </row>
    <row r="213" spans="1:77" s="86" customFormat="1" ht="26.1" customHeight="1" x14ac:dyDescent="0.25">
      <c r="A213" s="235" t="s">
        <v>26</v>
      </c>
      <c r="B213" s="374"/>
      <c r="C213" s="374"/>
      <c r="D213" s="374"/>
      <c r="E213" s="374"/>
      <c r="F213" s="374"/>
      <c r="G213" s="374"/>
      <c r="H213" s="374"/>
      <c r="I213" s="374"/>
      <c r="J213" s="374"/>
      <c r="K213" s="236"/>
      <c r="L213" s="369">
        <f>SUM(L208:Q212)</f>
        <v>0</v>
      </c>
      <c r="M213" s="369"/>
      <c r="N213" s="369"/>
      <c r="O213" s="369"/>
      <c r="P213" s="369"/>
      <c r="Q213" s="369"/>
      <c r="R213" s="369">
        <f>SUM(R208:W212)</f>
        <v>0</v>
      </c>
      <c r="S213" s="369"/>
      <c r="T213" s="369"/>
      <c r="U213" s="369"/>
      <c r="V213" s="369"/>
      <c r="W213" s="369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I213" s="373"/>
      <c r="BJ213" s="373"/>
      <c r="BK213" s="373"/>
      <c r="BL213" s="373"/>
      <c r="BM213" s="373"/>
      <c r="BN213" s="373"/>
      <c r="BO213" s="373"/>
      <c r="BP213" s="373"/>
      <c r="BQ213" s="373"/>
      <c r="BR213" s="373"/>
      <c r="BS213" s="373"/>
      <c r="BT213" s="373"/>
    </row>
    <row r="214" spans="1:77" s="86" customFormat="1" ht="26.1" customHeight="1" x14ac:dyDescent="0.25">
      <c r="A214" s="224"/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83"/>
      <c r="AD214" s="83"/>
      <c r="AE214" s="83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N214" s="368">
        <f>SUM(BI211:BN213)</f>
        <v>0</v>
      </c>
      <c r="BO214" s="368"/>
      <c r="BP214" s="368"/>
      <c r="BQ214" s="368"/>
      <c r="BR214" s="368"/>
      <c r="BS214" s="368"/>
      <c r="BT214" s="368">
        <f>SUM(BO211:BT213)</f>
        <v>0</v>
      </c>
      <c r="BU214" s="368"/>
      <c r="BV214" s="368"/>
      <c r="BW214" s="368"/>
      <c r="BX214" s="368"/>
      <c r="BY214" s="368"/>
    </row>
    <row r="215" spans="1:77" s="86" customFormat="1" ht="26.1" customHeight="1" x14ac:dyDescent="0.25">
      <c r="A215" s="82" t="s">
        <v>175</v>
      </c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</row>
    <row r="216" spans="1:77" s="86" customFormat="1" ht="25.5" customHeight="1" x14ac:dyDescent="0.25">
      <c r="A216" s="235" t="s">
        <v>61</v>
      </c>
      <c r="B216" s="374"/>
      <c r="C216" s="374"/>
      <c r="D216" s="374"/>
      <c r="E216" s="374"/>
      <c r="F216" s="374"/>
      <c r="G216" s="236"/>
      <c r="H216" s="217" t="s">
        <v>312</v>
      </c>
      <c r="I216" s="218"/>
      <c r="J216" s="218"/>
      <c r="K216" s="218"/>
      <c r="L216" s="218"/>
      <c r="M216" s="218"/>
      <c r="N216" s="218"/>
      <c r="O216" s="219"/>
      <c r="P216" s="332" t="s">
        <v>60</v>
      </c>
      <c r="Q216" s="333"/>
      <c r="R216" s="333"/>
      <c r="S216" s="333"/>
      <c r="T216" s="333"/>
      <c r="U216" s="333"/>
      <c r="V216" s="333"/>
      <c r="W216" s="334"/>
      <c r="X216" s="83"/>
      <c r="Y216" s="83"/>
      <c r="Z216" s="83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</row>
    <row r="217" spans="1:77" s="86" customFormat="1" ht="26.1" customHeight="1" x14ac:dyDescent="0.25">
      <c r="A217" s="240"/>
      <c r="B217" s="241"/>
      <c r="C217" s="241"/>
      <c r="D217" s="241"/>
      <c r="E217" s="241"/>
      <c r="F217" s="241"/>
      <c r="G217" s="242"/>
      <c r="H217" s="335"/>
      <c r="I217" s="336"/>
      <c r="J217" s="336"/>
      <c r="K217" s="336"/>
      <c r="L217" s="336"/>
      <c r="M217" s="336"/>
      <c r="N217" s="336"/>
      <c r="O217" s="337"/>
      <c r="P217" s="331"/>
      <c r="Q217" s="331"/>
      <c r="R217" s="331"/>
      <c r="S217" s="331"/>
      <c r="T217" s="331"/>
      <c r="U217" s="331"/>
      <c r="V217" s="331"/>
      <c r="W217" s="331"/>
      <c r="X217" s="83"/>
      <c r="Y217" s="83"/>
      <c r="Z217" s="83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</row>
    <row r="218" spans="1:77" s="86" customFormat="1" ht="26.1" customHeight="1" x14ac:dyDescent="0.25">
      <c r="A218" s="240"/>
      <c r="B218" s="241"/>
      <c r="C218" s="241"/>
      <c r="D218" s="241"/>
      <c r="E218" s="241"/>
      <c r="F218" s="241"/>
      <c r="G218" s="242"/>
      <c r="H218" s="335"/>
      <c r="I218" s="336"/>
      <c r="J218" s="336"/>
      <c r="K218" s="336"/>
      <c r="L218" s="336"/>
      <c r="M218" s="336"/>
      <c r="N218" s="336"/>
      <c r="O218" s="337"/>
      <c r="P218" s="331"/>
      <c r="Q218" s="331"/>
      <c r="R218" s="331"/>
      <c r="S218" s="331"/>
      <c r="T218" s="331"/>
      <c r="U218" s="331"/>
      <c r="V218" s="331"/>
      <c r="W218" s="331"/>
      <c r="X218" s="83"/>
      <c r="Y218" s="83"/>
      <c r="Z218" s="83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</row>
    <row r="219" spans="1:77" s="86" customFormat="1" ht="26.1" customHeight="1" x14ac:dyDescent="0.25">
      <c r="A219" s="240"/>
      <c r="B219" s="241"/>
      <c r="C219" s="241"/>
      <c r="D219" s="241"/>
      <c r="E219" s="241"/>
      <c r="F219" s="241"/>
      <c r="G219" s="242"/>
      <c r="H219" s="335"/>
      <c r="I219" s="336"/>
      <c r="J219" s="336"/>
      <c r="K219" s="336"/>
      <c r="L219" s="336"/>
      <c r="M219" s="336"/>
      <c r="N219" s="336"/>
      <c r="O219" s="337"/>
      <c r="P219" s="331"/>
      <c r="Q219" s="331"/>
      <c r="R219" s="331"/>
      <c r="S219" s="331"/>
      <c r="T219" s="331"/>
      <c r="U219" s="331"/>
      <c r="V219" s="331"/>
      <c r="W219" s="331"/>
      <c r="X219" s="83"/>
      <c r="Y219" s="83"/>
      <c r="Z219" s="83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</row>
    <row r="220" spans="1:77" s="86" customFormat="1" ht="26.1" customHeight="1" x14ac:dyDescent="0.25">
      <c r="A220" s="240"/>
      <c r="B220" s="241"/>
      <c r="C220" s="241"/>
      <c r="D220" s="241"/>
      <c r="E220" s="241"/>
      <c r="F220" s="241"/>
      <c r="G220" s="242"/>
      <c r="H220" s="335"/>
      <c r="I220" s="336"/>
      <c r="J220" s="336"/>
      <c r="K220" s="336"/>
      <c r="L220" s="336"/>
      <c r="M220" s="336"/>
      <c r="N220" s="336"/>
      <c r="O220" s="337"/>
      <c r="P220" s="331"/>
      <c r="Q220" s="331"/>
      <c r="R220" s="331"/>
      <c r="S220" s="331"/>
      <c r="T220" s="331"/>
      <c r="U220" s="331"/>
      <c r="V220" s="331"/>
      <c r="W220" s="331"/>
      <c r="X220" s="83"/>
      <c r="Y220" s="83"/>
      <c r="Z220" s="83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</row>
    <row r="221" spans="1:77" s="86" customFormat="1" ht="26.1" customHeight="1" x14ac:dyDescent="0.25">
      <c r="A221" s="235" t="s">
        <v>26</v>
      </c>
      <c r="B221" s="374"/>
      <c r="C221" s="374"/>
      <c r="D221" s="374"/>
      <c r="E221" s="374"/>
      <c r="F221" s="374"/>
      <c r="G221" s="236"/>
      <c r="H221" s="370">
        <f>SUM(H219:O220)</f>
        <v>0</v>
      </c>
      <c r="I221" s="371"/>
      <c r="J221" s="371"/>
      <c r="K221" s="371"/>
      <c r="L221" s="371"/>
      <c r="M221" s="371"/>
      <c r="N221" s="371"/>
      <c r="O221" s="372"/>
      <c r="P221" s="375">
        <f>SUM(P219:W220)</f>
        <v>0</v>
      </c>
      <c r="Q221" s="376"/>
      <c r="R221" s="376"/>
      <c r="S221" s="376"/>
      <c r="T221" s="376"/>
      <c r="U221" s="376"/>
      <c r="V221" s="376"/>
      <c r="W221" s="377"/>
      <c r="X221" s="83"/>
      <c r="Y221" s="83"/>
      <c r="Z221" s="83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</row>
    <row r="222" spans="1:77" s="86" customFormat="1" ht="26.1" customHeight="1" x14ac:dyDescent="0.25">
      <c r="A222" s="82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</row>
    <row r="223" spans="1:77" s="86" customFormat="1" ht="26.1" customHeight="1" x14ac:dyDescent="0.25">
      <c r="A223" s="82" t="s">
        <v>177</v>
      </c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</row>
    <row r="224" spans="1:77" s="86" customFormat="1" ht="26.1" customHeight="1" x14ac:dyDescent="0.25">
      <c r="A224" s="235" t="s">
        <v>151</v>
      </c>
      <c r="B224" s="374"/>
      <c r="C224" s="374"/>
      <c r="D224" s="374"/>
      <c r="E224" s="374"/>
      <c r="F224" s="374"/>
      <c r="G224" s="236"/>
      <c r="H224" s="217" t="s">
        <v>312</v>
      </c>
      <c r="I224" s="218"/>
      <c r="J224" s="218"/>
      <c r="K224" s="218"/>
      <c r="L224" s="218"/>
      <c r="M224" s="218"/>
      <c r="N224" s="218"/>
      <c r="O224" s="219"/>
      <c r="P224" s="332" t="s">
        <v>60</v>
      </c>
      <c r="Q224" s="333"/>
      <c r="R224" s="333"/>
      <c r="S224" s="333"/>
      <c r="T224" s="333"/>
      <c r="U224" s="333"/>
      <c r="V224" s="333"/>
      <c r="W224" s="334"/>
      <c r="X224" s="83"/>
      <c r="Y224" s="83"/>
      <c r="Z224" s="83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</row>
    <row r="225" spans="1:121" s="86" customFormat="1" ht="26.1" customHeight="1" x14ac:dyDescent="0.25">
      <c r="A225" s="240"/>
      <c r="B225" s="241"/>
      <c r="C225" s="241"/>
      <c r="D225" s="241"/>
      <c r="E225" s="241"/>
      <c r="F225" s="241"/>
      <c r="G225" s="242"/>
      <c r="H225" s="335"/>
      <c r="I225" s="336"/>
      <c r="J225" s="336"/>
      <c r="K225" s="336"/>
      <c r="L225" s="336"/>
      <c r="M225" s="336"/>
      <c r="N225" s="336"/>
      <c r="O225" s="337"/>
      <c r="P225" s="331"/>
      <c r="Q225" s="331"/>
      <c r="R225" s="331"/>
      <c r="S225" s="331"/>
      <c r="T225" s="331"/>
      <c r="U225" s="331"/>
      <c r="V225" s="331"/>
      <c r="W225" s="331"/>
      <c r="X225" s="83"/>
      <c r="Y225" s="83"/>
      <c r="Z225" s="83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</row>
    <row r="226" spans="1:121" s="86" customFormat="1" ht="26.1" customHeight="1" x14ac:dyDescent="0.25">
      <c r="A226" s="240"/>
      <c r="B226" s="241"/>
      <c r="C226" s="241"/>
      <c r="D226" s="241"/>
      <c r="E226" s="241"/>
      <c r="F226" s="241"/>
      <c r="G226" s="242"/>
      <c r="H226" s="335"/>
      <c r="I226" s="336"/>
      <c r="J226" s="336"/>
      <c r="K226" s="336"/>
      <c r="L226" s="336"/>
      <c r="M226" s="336"/>
      <c r="N226" s="336"/>
      <c r="O226" s="337"/>
      <c r="P226" s="331"/>
      <c r="Q226" s="331"/>
      <c r="R226" s="331"/>
      <c r="S226" s="331"/>
      <c r="T226" s="331"/>
      <c r="U226" s="331"/>
      <c r="V226" s="331"/>
      <c r="W226" s="331"/>
      <c r="X226" s="83"/>
      <c r="Y226" s="83"/>
      <c r="Z226" s="83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</row>
    <row r="227" spans="1:121" s="86" customFormat="1" ht="26.1" customHeight="1" x14ac:dyDescent="0.25">
      <c r="A227" s="240"/>
      <c r="B227" s="241"/>
      <c r="C227" s="241"/>
      <c r="D227" s="241"/>
      <c r="E227" s="241"/>
      <c r="F227" s="241"/>
      <c r="G227" s="242"/>
      <c r="H227" s="335"/>
      <c r="I227" s="336"/>
      <c r="J227" s="336"/>
      <c r="K227" s="336"/>
      <c r="L227" s="336"/>
      <c r="M227" s="336"/>
      <c r="N227" s="336"/>
      <c r="O227" s="337"/>
      <c r="P227" s="331"/>
      <c r="Q227" s="331"/>
      <c r="R227" s="331"/>
      <c r="S227" s="331"/>
      <c r="T227" s="331"/>
      <c r="U227" s="331"/>
      <c r="V227" s="331"/>
      <c r="W227" s="331"/>
      <c r="X227" s="83"/>
      <c r="Y227" s="83"/>
      <c r="Z227" s="83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</row>
    <row r="228" spans="1:121" s="86" customFormat="1" ht="26.1" customHeight="1" x14ac:dyDescent="0.25">
      <c r="A228" s="240"/>
      <c r="B228" s="241"/>
      <c r="C228" s="241"/>
      <c r="D228" s="241"/>
      <c r="E228" s="241"/>
      <c r="F228" s="241"/>
      <c r="G228" s="242"/>
      <c r="H228" s="335"/>
      <c r="I228" s="336"/>
      <c r="J228" s="336"/>
      <c r="K228" s="336"/>
      <c r="L228" s="336"/>
      <c r="M228" s="336"/>
      <c r="N228" s="336"/>
      <c r="O228" s="337"/>
      <c r="P228" s="331"/>
      <c r="Q228" s="331"/>
      <c r="R228" s="331"/>
      <c r="S228" s="331"/>
      <c r="T228" s="331"/>
      <c r="U228" s="331"/>
      <c r="V228" s="331"/>
      <c r="W228" s="331"/>
      <c r="X228" s="83"/>
      <c r="Y228" s="83"/>
      <c r="Z228" s="83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</row>
    <row r="229" spans="1:121" s="86" customFormat="1" ht="26.1" customHeight="1" x14ac:dyDescent="0.25">
      <c r="A229" s="235" t="s">
        <v>26</v>
      </c>
      <c r="B229" s="374"/>
      <c r="C229" s="374"/>
      <c r="D229" s="374"/>
      <c r="E229" s="374"/>
      <c r="F229" s="374"/>
      <c r="G229" s="236"/>
      <c r="H229" s="370">
        <f>SUM(H227:O228)</f>
        <v>0</v>
      </c>
      <c r="I229" s="371"/>
      <c r="J229" s="371"/>
      <c r="K229" s="371"/>
      <c r="L229" s="371"/>
      <c r="M229" s="371"/>
      <c r="N229" s="371"/>
      <c r="O229" s="372"/>
      <c r="P229" s="369">
        <f>SUM(P227:W228)</f>
        <v>0</v>
      </c>
      <c r="Q229" s="369"/>
      <c r="R229" s="369"/>
      <c r="S229" s="369"/>
      <c r="T229" s="369"/>
      <c r="U229" s="369"/>
      <c r="V229" s="369"/>
      <c r="W229" s="369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</row>
    <row r="230" spans="1:121" s="86" customFormat="1" ht="41.25" customHeight="1" x14ac:dyDescent="0.25">
      <c r="A230" s="378" t="s">
        <v>176</v>
      </c>
      <c r="B230" s="378"/>
      <c r="C230" s="378"/>
      <c r="D230" s="378"/>
      <c r="E230" s="378"/>
      <c r="F230" s="378"/>
      <c r="G230" s="378"/>
      <c r="H230" s="378"/>
      <c r="I230" s="378"/>
      <c r="J230" s="378"/>
      <c r="K230" s="378"/>
      <c r="L230" s="378"/>
      <c r="M230" s="378"/>
      <c r="N230" s="378"/>
      <c r="O230" s="378"/>
      <c r="P230" s="378"/>
      <c r="Q230" s="378"/>
      <c r="R230" s="378"/>
      <c r="S230" s="378"/>
      <c r="T230" s="378"/>
      <c r="U230" s="378"/>
      <c r="V230" s="378"/>
      <c r="W230" s="378"/>
      <c r="X230" s="378"/>
      <c r="Y230" s="378"/>
      <c r="Z230" s="378"/>
      <c r="AA230" s="378"/>
      <c r="AB230" s="378"/>
      <c r="AC230" s="83"/>
      <c r="AD230" s="83"/>
      <c r="AE230" s="83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</row>
    <row r="231" spans="1:121" s="96" customFormat="1" ht="26.1" customHeight="1" x14ac:dyDescent="0.25">
      <c r="A231" s="82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</row>
    <row r="232" spans="1:121" s="96" customFormat="1" ht="26.1" customHeight="1" x14ac:dyDescent="0.25">
      <c r="A232" s="97" t="s">
        <v>211</v>
      </c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8" t="s">
        <v>41</v>
      </c>
      <c r="Z232" s="99"/>
      <c r="AA232" s="99"/>
      <c r="AB232" s="99"/>
      <c r="AC232" s="99"/>
      <c r="AD232" s="99"/>
      <c r="AE232" s="99"/>
      <c r="AF232" s="85"/>
      <c r="AG232" s="85"/>
      <c r="AH232" s="84"/>
      <c r="AI232" s="84"/>
      <c r="AJ232" s="84"/>
      <c r="AK232" s="84"/>
      <c r="AL232" s="84"/>
      <c r="AM232" s="84"/>
      <c r="AN232" s="84"/>
      <c r="AO232" s="84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</row>
    <row r="233" spans="1:121" s="96" customFormat="1" ht="26.1" customHeight="1" x14ac:dyDescent="0.25">
      <c r="A233" s="217" t="s">
        <v>152</v>
      </c>
      <c r="B233" s="218"/>
      <c r="C233" s="218"/>
      <c r="D233" s="218"/>
      <c r="E233" s="218"/>
      <c r="F233" s="218"/>
      <c r="G233" s="219"/>
      <c r="H233" s="171">
        <v>2015</v>
      </c>
      <c r="I233" s="172"/>
      <c r="J233" s="173"/>
      <c r="K233" s="171">
        <v>2016</v>
      </c>
      <c r="L233" s="172"/>
      <c r="M233" s="173"/>
      <c r="N233" s="171">
        <v>2017</v>
      </c>
      <c r="O233" s="172"/>
      <c r="P233" s="173"/>
      <c r="Q233" s="171">
        <v>2018</v>
      </c>
      <c r="R233" s="172"/>
      <c r="S233" s="173"/>
      <c r="T233" s="171">
        <v>2019</v>
      </c>
      <c r="U233" s="172"/>
      <c r="V233" s="173"/>
      <c r="W233" s="183">
        <v>2020</v>
      </c>
      <c r="X233" s="183"/>
      <c r="Y233" s="183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</row>
    <row r="234" spans="1:121" s="96" customFormat="1" ht="26.1" customHeight="1" x14ac:dyDescent="0.25">
      <c r="A234" s="217"/>
      <c r="B234" s="218"/>
      <c r="C234" s="218"/>
      <c r="D234" s="218"/>
      <c r="E234" s="218"/>
      <c r="F234" s="218"/>
      <c r="G234" s="219"/>
      <c r="H234" s="235" t="s">
        <v>62</v>
      </c>
      <c r="I234" s="236"/>
      <c r="J234" s="100" t="s">
        <v>63</v>
      </c>
      <c r="K234" s="235" t="s">
        <v>62</v>
      </c>
      <c r="L234" s="236"/>
      <c r="M234" s="100" t="s">
        <v>63</v>
      </c>
      <c r="N234" s="235" t="s">
        <v>62</v>
      </c>
      <c r="O234" s="236"/>
      <c r="P234" s="100" t="s">
        <v>63</v>
      </c>
      <c r="Q234" s="235" t="s">
        <v>62</v>
      </c>
      <c r="R234" s="236"/>
      <c r="S234" s="100" t="s">
        <v>63</v>
      </c>
      <c r="T234" s="235" t="s">
        <v>62</v>
      </c>
      <c r="U234" s="236"/>
      <c r="V234" s="100" t="s">
        <v>63</v>
      </c>
      <c r="W234" s="235" t="s">
        <v>62</v>
      </c>
      <c r="X234" s="236"/>
      <c r="Y234" s="100" t="s">
        <v>63</v>
      </c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</row>
    <row r="235" spans="1:121" s="96" customFormat="1" ht="26.1" customHeight="1" x14ac:dyDescent="0.25">
      <c r="A235" s="401" t="s">
        <v>116</v>
      </c>
      <c r="B235" s="402"/>
      <c r="C235" s="402"/>
      <c r="D235" s="402"/>
      <c r="E235" s="402"/>
      <c r="F235" s="402"/>
      <c r="G235" s="403"/>
      <c r="H235" s="324"/>
      <c r="I235" s="325"/>
      <c r="J235" s="164" t="e">
        <f>+H235/$H$253</f>
        <v>#DIV/0!</v>
      </c>
      <c r="K235" s="324"/>
      <c r="L235" s="325"/>
      <c r="M235" s="164" t="e">
        <f>+K235/K$253</f>
        <v>#DIV/0!</v>
      </c>
      <c r="N235" s="324"/>
      <c r="O235" s="325"/>
      <c r="P235" s="164" t="e">
        <f>+N235/N$253</f>
        <v>#DIV/0!</v>
      </c>
      <c r="Q235" s="324"/>
      <c r="R235" s="325"/>
      <c r="S235" s="164" t="e">
        <f>+Q235/$Q$253</f>
        <v>#DIV/0!</v>
      </c>
      <c r="T235" s="324"/>
      <c r="U235" s="325"/>
      <c r="V235" s="164" t="e">
        <f>+T235/$T$253</f>
        <v>#DIV/0!</v>
      </c>
      <c r="W235" s="324"/>
      <c r="X235" s="325"/>
      <c r="Y235" s="164" t="e">
        <f>+W235/$W$253</f>
        <v>#DIV/0!</v>
      </c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</row>
    <row r="236" spans="1:121" s="96" customFormat="1" ht="26.1" customHeight="1" x14ac:dyDescent="0.25">
      <c r="A236" s="401" t="s">
        <v>117</v>
      </c>
      <c r="B236" s="402"/>
      <c r="C236" s="402"/>
      <c r="D236" s="402"/>
      <c r="E236" s="402"/>
      <c r="F236" s="402"/>
      <c r="G236" s="403"/>
      <c r="H236" s="324"/>
      <c r="I236" s="325"/>
      <c r="J236" s="165" t="e">
        <f t="shared" ref="J236:J252" si="6">+H236/$H$253</f>
        <v>#DIV/0!</v>
      </c>
      <c r="K236" s="324"/>
      <c r="L236" s="325"/>
      <c r="M236" s="164" t="e">
        <f t="shared" ref="M236:M252" si="7">+K236/K$253</f>
        <v>#DIV/0!</v>
      </c>
      <c r="N236" s="324"/>
      <c r="O236" s="325"/>
      <c r="P236" s="164" t="e">
        <f t="shared" ref="P236:P252" si="8">+N236/N$253</f>
        <v>#DIV/0!</v>
      </c>
      <c r="Q236" s="324"/>
      <c r="R236" s="325"/>
      <c r="S236" s="164" t="e">
        <f t="shared" ref="S236:S252" si="9">+Q236/$Q$253</f>
        <v>#DIV/0!</v>
      </c>
      <c r="T236" s="324"/>
      <c r="U236" s="325"/>
      <c r="V236" s="164" t="e">
        <f t="shared" ref="V236:V252" si="10">+T236/$T$253</f>
        <v>#DIV/0!</v>
      </c>
      <c r="W236" s="324"/>
      <c r="X236" s="325"/>
      <c r="Y236" s="164" t="e">
        <f t="shared" ref="Y236:Y252" si="11">+W236/$W$253</f>
        <v>#DIV/0!</v>
      </c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</row>
    <row r="237" spans="1:121" s="96" customFormat="1" ht="26.1" customHeight="1" x14ac:dyDescent="0.25">
      <c r="A237" s="401" t="s">
        <v>118</v>
      </c>
      <c r="B237" s="402"/>
      <c r="C237" s="402"/>
      <c r="D237" s="402"/>
      <c r="E237" s="402"/>
      <c r="F237" s="402"/>
      <c r="G237" s="403"/>
      <c r="H237" s="324"/>
      <c r="I237" s="325"/>
      <c r="J237" s="165" t="e">
        <f t="shared" si="6"/>
        <v>#DIV/0!</v>
      </c>
      <c r="K237" s="324"/>
      <c r="L237" s="325"/>
      <c r="M237" s="164" t="e">
        <f t="shared" si="7"/>
        <v>#DIV/0!</v>
      </c>
      <c r="N237" s="324"/>
      <c r="O237" s="325"/>
      <c r="P237" s="164" t="e">
        <f t="shared" si="8"/>
        <v>#DIV/0!</v>
      </c>
      <c r="Q237" s="324"/>
      <c r="R237" s="325"/>
      <c r="S237" s="164" t="e">
        <f t="shared" si="9"/>
        <v>#DIV/0!</v>
      </c>
      <c r="T237" s="324"/>
      <c r="U237" s="325"/>
      <c r="V237" s="164" t="e">
        <f t="shared" si="10"/>
        <v>#DIV/0!</v>
      </c>
      <c r="W237" s="324"/>
      <c r="X237" s="325"/>
      <c r="Y237" s="164" t="e">
        <f t="shared" si="11"/>
        <v>#DIV/0!</v>
      </c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</row>
    <row r="238" spans="1:121" s="96" customFormat="1" ht="26.1" customHeight="1" x14ac:dyDescent="0.25">
      <c r="A238" s="401" t="s">
        <v>119</v>
      </c>
      <c r="B238" s="402"/>
      <c r="C238" s="402"/>
      <c r="D238" s="402"/>
      <c r="E238" s="402"/>
      <c r="F238" s="402"/>
      <c r="G238" s="403"/>
      <c r="H238" s="324"/>
      <c r="I238" s="325"/>
      <c r="J238" s="165" t="e">
        <f t="shared" si="6"/>
        <v>#DIV/0!</v>
      </c>
      <c r="K238" s="324"/>
      <c r="L238" s="325"/>
      <c r="M238" s="164" t="e">
        <f t="shared" si="7"/>
        <v>#DIV/0!</v>
      </c>
      <c r="N238" s="324"/>
      <c r="O238" s="325"/>
      <c r="P238" s="164" t="e">
        <f t="shared" si="8"/>
        <v>#DIV/0!</v>
      </c>
      <c r="Q238" s="324"/>
      <c r="R238" s="325"/>
      <c r="S238" s="164" t="e">
        <f t="shared" si="9"/>
        <v>#DIV/0!</v>
      </c>
      <c r="T238" s="324"/>
      <c r="U238" s="325"/>
      <c r="V238" s="164" t="e">
        <f t="shared" si="10"/>
        <v>#DIV/0!</v>
      </c>
      <c r="W238" s="324"/>
      <c r="X238" s="325"/>
      <c r="Y238" s="164" t="e">
        <f t="shared" si="11"/>
        <v>#DIV/0!</v>
      </c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</row>
    <row r="239" spans="1:121" s="102" customFormat="1" ht="26.1" customHeight="1" x14ac:dyDescent="0.25">
      <c r="A239" s="217" t="s">
        <v>64</v>
      </c>
      <c r="B239" s="218"/>
      <c r="C239" s="218"/>
      <c r="D239" s="218"/>
      <c r="E239" s="218"/>
      <c r="F239" s="218"/>
      <c r="G239" s="219"/>
      <c r="H239" s="379">
        <f>SUM(H235:I238)</f>
        <v>0</v>
      </c>
      <c r="I239" s="380"/>
      <c r="J239" s="8" t="e">
        <f t="shared" si="6"/>
        <v>#DIV/0!</v>
      </c>
      <c r="K239" s="379">
        <f>SUM(K235:L238)</f>
        <v>0</v>
      </c>
      <c r="L239" s="380"/>
      <c r="M239" s="166" t="e">
        <f t="shared" si="7"/>
        <v>#DIV/0!</v>
      </c>
      <c r="N239" s="379">
        <f>SUM(N235:O238)</f>
        <v>0</v>
      </c>
      <c r="O239" s="380"/>
      <c r="P239" s="166" t="e">
        <f t="shared" si="8"/>
        <v>#DIV/0!</v>
      </c>
      <c r="Q239" s="379">
        <f>SUM(Q235:R238)</f>
        <v>0</v>
      </c>
      <c r="R239" s="380"/>
      <c r="S239" s="166" t="e">
        <f t="shared" si="9"/>
        <v>#DIV/0!</v>
      </c>
      <c r="T239" s="379">
        <f>SUM(T235:U238)</f>
        <v>0</v>
      </c>
      <c r="U239" s="380"/>
      <c r="V239" s="166" t="e">
        <f t="shared" si="10"/>
        <v>#DIV/0!</v>
      </c>
      <c r="W239" s="379">
        <f>SUM(W235:X238)</f>
        <v>0</v>
      </c>
      <c r="X239" s="380"/>
      <c r="Y239" s="166" t="e">
        <f t="shared" si="11"/>
        <v>#DIV/0!</v>
      </c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</row>
    <row r="240" spans="1:121" s="86" customFormat="1" ht="26.1" customHeight="1" x14ac:dyDescent="0.25">
      <c r="A240" s="401" t="s">
        <v>65</v>
      </c>
      <c r="B240" s="402"/>
      <c r="C240" s="402"/>
      <c r="D240" s="402"/>
      <c r="E240" s="402"/>
      <c r="F240" s="402"/>
      <c r="G240" s="403"/>
      <c r="H240" s="324"/>
      <c r="I240" s="325"/>
      <c r="J240" s="165" t="e">
        <f t="shared" si="6"/>
        <v>#DIV/0!</v>
      </c>
      <c r="K240" s="324"/>
      <c r="L240" s="325"/>
      <c r="M240" s="164" t="e">
        <f t="shared" si="7"/>
        <v>#DIV/0!</v>
      </c>
      <c r="N240" s="324"/>
      <c r="O240" s="325"/>
      <c r="P240" s="164" t="e">
        <f t="shared" si="8"/>
        <v>#DIV/0!</v>
      </c>
      <c r="Q240" s="324"/>
      <c r="R240" s="325"/>
      <c r="S240" s="164" t="e">
        <f t="shared" si="9"/>
        <v>#DIV/0!</v>
      </c>
      <c r="T240" s="324"/>
      <c r="U240" s="325"/>
      <c r="V240" s="164" t="e">
        <f t="shared" si="10"/>
        <v>#DIV/0!</v>
      </c>
      <c r="W240" s="324"/>
      <c r="X240" s="325"/>
      <c r="Y240" s="164" t="e">
        <f t="shared" si="11"/>
        <v>#DIV/0!</v>
      </c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</row>
    <row r="241" spans="1:86" s="86" customFormat="1" ht="26.1" customHeight="1" x14ac:dyDescent="0.25">
      <c r="A241" s="401" t="s">
        <v>66</v>
      </c>
      <c r="B241" s="402"/>
      <c r="C241" s="402"/>
      <c r="D241" s="402"/>
      <c r="E241" s="402"/>
      <c r="F241" s="402"/>
      <c r="G241" s="403"/>
      <c r="H241" s="324"/>
      <c r="I241" s="325"/>
      <c r="J241" s="165" t="e">
        <f t="shared" si="6"/>
        <v>#DIV/0!</v>
      </c>
      <c r="K241" s="324"/>
      <c r="L241" s="325"/>
      <c r="M241" s="164" t="e">
        <f t="shared" si="7"/>
        <v>#DIV/0!</v>
      </c>
      <c r="N241" s="324"/>
      <c r="O241" s="325"/>
      <c r="P241" s="164" t="e">
        <f t="shared" si="8"/>
        <v>#DIV/0!</v>
      </c>
      <c r="Q241" s="324"/>
      <c r="R241" s="325"/>
      <c r="S241" s="164" t="e">
        <f t="shared" si="9"/>
        <v>#DIV/0!</v>
      </c>
      <c r="T241" s="324"/>
      <c r="U241" s="325"/>
      <c r="V241" s="164" t="e">
        <f t="shared" si="10"/>
        <v>#DIV/0!</v>
      </c>
      <c r="W241" s="324"/>
      <c r="X241" s="325"/>
      <c r="Y241" s="164" t="e">
        <f t="shared" si="11"/>
        <v>#DIV/0!</v>
      </c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</row>
    <row r="242" spans="1:86" s="86" customFormat="1" ht="26.1" customHeight="1" x14ac:dyDescent="0.25">
      <c r="A242" s="401" t="s">
        <v>67</v>
      </c>
      <c r="B242" s="402"/>
      <c r="C242" s="402"/>
      <c r="D242" s="402"/>
      <c r="E242" s="402"/>
      <c r="F242" s="402"/>
      <c r="G242" s="403"/>
      <c r="H242" s="324"/>
      <c r="I242" s="325"/>
      <c r="J242" s="165" t="e">
        <f t="shared" si="6"/>
        <v>#DIV/0!</v>
      </c>
      <c r="K242" s="324"/>
      <c r="L242" s="325"/>
      <c r="M242" s="164" t="e">
        <f t="shared" si="7"/>
        <v>#DIV/0!</v>
      </c>
      <c r="N242" s="324"/>
      <c r="O242" s="325"/>
      <c r="P242" s="164" t="e">
        <f t="shared" si="8"/>
        <v>#DIV/0!</v>
      </c>
      <c r="Q242" s="324"/>
      <c r="R242" s="325"/>
      <c r="S242" s="164" t="e">
        <f t="shared" si="9"/>
        <v>#DIV/0!</v>
      </c>
      <c r="T242" s="324"/>
      <c r="U242" s="325"/>
      <c r="V242" s="164" t="e">
        <f t="shared" si="10"/>
        <v>#DIV/0!</v>
      </c>
      <c r="W242" s="324"/>
      <c r="X242" s="325"/>
      <c r="Y242" s="164" t="e">
        <f t="shared" si="11"/>
        <v>#DIV/0!</v>
      </c>
    </row>
    <row r="243" spans="1:86" s="86" customFormat="1" ht="26.1" customHeight="1" x14ac:dyDescent="0.25">
      <c r="A243" s="401" t="s">
        <v>120</v>
      </c>
      <c r="B243" s="402"/>
      <c r="C243" s="402"/>
      <c r="D243" s="402"/>
      <c r="E243" s="402"/>
      <c r="F243" s="402"/>
      <c r="G243" s="403"/>
      <c r="H243" s="324"/>
      <c r="I243" s="325"/>
      <c r="J243" s="165" t="e">
        <f t="shared" si="6"/>
        <v>#DIV/0!</v>
      </c>
      <c r="K243" s="324"/>
      <c r="L243" s="325"/>
      <c r="M243" s="164" t="e">
        <f t="shared" si="7"/>
        <v>#DIV/0!</v>
      </c>
      <c r="N243" s="324"/>
      <c r="O243" s="325"/>
      <c r="P243" s="164" t="e">
        <f t="shared" si="8"/>
        <v>#DIV/0!</v>
      </c>
      <c r="Q243" s="324"/>
      <c r="R243" s="325"/>
      <c r="S243" s="164" t="e">
        <f t="shared" si="9"/>
        <v>#DIV/0!</v>
      </c>
      <c r="T243" s="324"/>
      <c r="U243" s="325"/>
      <c r="V243" s="164" t="e">
        <f t="shared" si="10"/>
        <v>#DIV/0!</v>
      </c>
      <c r="W243" s="324"/>
      <c r="X243" s="325"/>
      <c r="Y243" s="164" t="e">
        <f t="shared" si="11"/>
        <v>#DIV/0!</v>
      </c>
    </row>
    <row r="244" spans="1:86" s="86" customFormat="1" ht="26.1" customHeight="1" x14ac:dyDescent="0.25">
      <c r="A244" s="401" t="s">
        <v>121</v>
      </c>
      <c r="B244" s="402"/>
      <c r="C244" s="402"/>
      <c r="D244" s="402"/>
      <c r="E244" s="402"/>
      <c r="F244" s="402"/>
      <c r="G244" s="403"/>
      <c r="H244" s="324"/>
      <c r="I244" s="325"/>
      <c r="J244" s="165" t="e">
        <f t="shared" si="6"/>
        <v>#DIV/0!</v>
      </c>
      <c r="K244" s="324"/>
      <c r="L244" s="325"/>
      <c r="M244" s="164" t="e">
        <f t="shared" si="7"/>
        <v>#DIV/0!</v>
      </c>
      <c r="N244" s="324"/>
      <c r="O244" s="325"/>
      <c r="P244" s="164" t="e">
        <f t="shared" si="8"/>
        <v>#DIV/0!</v>
      </c>
      <c r="Q244" s="324"/>
      <c r="R244" s="325"/>
      <c r="S244" s="164" t="e">
        <f t="shared" si="9"/>
        <v>#DIV/0!</v>
      </c>
      <c r="T244" s="324"/>
      <c r="U244" s="325"/>
      <c r="V244" s="164" t="e">
        <f t="shared" si="10"/>
        <v>#DIV/0!</v>
      </c>
      <c r="W244" s="324"/>
      <c r="X244" s="325"/>
      <c r="Y244" s="164" t="e">
        <f t="shared" si="11"/>
        <v>#DIV/0!</v>
      </c>
    </row>
    <row r="245" spans="1:86" s="86" customFormat="1" ht="35.25" customHeight="1" x14ac:dyDescent="0.25">
      <c r="A245" s="203" t="s">
        <v>147</v>
      </c>
      <c r="B245" s="203"/>
      <c r="C245" s="401" t="s">
        <v>68</v>
      </c>
      <c r="D245" s="402"/>
      <c r="E245" s="402"/>
      <c r="F245" s="402"/>
      <c r="G245" s="403"/>
      <c r="H245" s="324"/>
      <c r="I245" s="325"/>
      <c r="J245" s="165" t="e">
        <f t="shared" si="6"/>
        <v>#DIV/0!</v>
      </c>
      <c r="K245" s="324"/>
      <c r="L245" s="325"/>
      <c r="M245" s="164" t="e">
        <f t="shared" si="7"/>
        <v>#DIV/0!</v>
      </c>
      <c r="N245" s="324"/>
      <c r="O245" s="325"/>
      <c r="P245" s="164" t="e">
        <f t="shared" si="8"/>
        <v>#DIV/0!</v>
      </c>
      <c r="Q245" s="324"/>
      <c r="R245" s="325"/>
      <c r="S245" s="164" t="e">
        <f t="shared" si="9"/>
        <v>#DIV/0!</v>
      </c>
      <c r="T245" s="324"/>
      <c r="U245" s="325"/>
      <c r="V245" s="164" t="e">
        <f t="shared" si="10"/>
        <v>#DIV/0!</v>
      </c>
      <c r="W245" s="324"/>
      <c r="X245" s="325"/>
      <c r="Y245" s="164" t="e">
        <f t="shared" si="11"/>
        <v>#DIV/0!</v>
      </c>
    </row>
    <row r="246" spans="1:86" s="86" customFormat="1" ht="35.25" customHeight="1" x14ac:dyDescent="0.25">
      <c r="A246" s="203"/>
      <c r="B246" s="203"/>
      <c r="C246" s="401" t="s">
        <v>69</v>
      </c>
      <c r="D246" s="402"/>
      <c r="E246" s="402"/>
      <c r="F246" s="402"/>
      <c r="G246" s="403"/>
      <c r="H246" s="324"/>
      <c r="I246" s="325"/>
      <c r="J246" s="165" t="e">
        <f t="shared" si="6"/>
        <v>#DIV/0!</v>
      </c>
      <c r="K246" s="324"/>
      <c r="L246" s="325"/>
      <c r="M246" s="164" t="e">
        <f t="shared" si="7"/>
        <v>#DIV/0!</v>
      </c>
      <c r="N246" s="324"/>
      <c r="O246" s="325"/>
      <c r="P246" s="164" t="e">
        <f t="shared" si="8"/>
        <v>#DIV/0!</v>
      </c>
      <c r="Q246" s="324"/>
      <c r="R246" s="325"/>
      <c r="S246" s="164" t="e">
        <f t="shared" si="9"/>
        <v>#DIV/0!</v>
      </c>
      <c r="T246" s="324"/>
      <c r="U246" s="325"/>
      <c r="V246" s="164" t="e">
        <f t="shared" si="10"/>
        <v>#DIV/0!</v>
      </c>
      <c r="W246" s="324"/>
      <c r="X246" s="325"/>
      <c r="Y246" s="164" t="e">
        <f t="shared" si="11"/>
        <v>#DIV/0!</v>
      </c>
    </row>
    <row r="247" spans="1:86" s="86" customFormat="1" ht="26.1" customHeight="1" x14ac:dyDescent="0.25">
      <c r="A247" s="203"/>
      <c r="B247" s="203"/>
      <c r="C247" s="401" t="s">
        <v>122</v>
      </c>
      <c r="D247" s="402"/>
      <c r="E247" s="402"/>
      <c r="F247" s="402"/>
      <c r="G247" s="403"/>
      <c r="H247" s="324"/>
      <c r="I247" s="325"/>
      <c r="J247" s="165" t="e">
        <f t="shared" si="6"/>
        <v>#DIV/0!</v>
      </c>
      <c r="K247" s="324"/>
      <c r="L247" s="325"/>
      <c r="M247" s="164" t="e">
        <f t="shared" si="7"/>
        <v>#DIV/0!</v>
      </c>
      <c r="N247" s="324"/>
      <c r="O247" s="325"/>
      <c r="P247" s="164" t="e">
        <f t="shared" si="8"/>
        <v>#DIV/0!</v>
      </c>
      <c r="Q247" s="324"/>
      <c r="R247" s="325"/>
      <c r="S247" s="164" t="e">
        <f t="shared" si="9"/>
        <v>#DIV/0!</v>
      </c>
      <c r="T247" s="324"/>
      <c r="U247" s="325"/>
      <c r="V247" s="164" t="e">
        <f t="shared" si="10"/>
        <v>#DIV/0!</v>
      </c>
      <c r="W247" s="324"/>
      <c r="X247" s="325"/>
      <c r="Y247" s="164" t="e">
        <f t="shared" si="11"/>
        <v>#DIV/0!</v>
      </c>
    </row>
    <row r="248" spans="1:86" s="102" customFormat="1" ht="26.1" customHeight="1" x14ac:dyDescent="0.25">
      <c r="A248" s="214" t="s">
        <v>70</v>
      </c>
      <c r="B248" s="215"/>
      <c r="C248" s="215"/>
      <c r="D248" s="215"/>
      <c r="E248" s="215"/>
      <c r="F248" s="215"/>
      <c r="G248" s="216"/>
      <c r="H248" s="379">
        <f>SUM(H245:I247)</f>
        <v>0</v>
      </c>
      <c r="I248" s="380"/>
      <c r="J248" s="8" t="e">
        <f t="shared" si="6"/>
        <v>#DIV/0!</v>
      </c>
      <c r="K248" s="379">
        <f>SUM(K245:L247)</f>
        <v>0</v>
      </c>
      <c r="L248" s="380"/>
      <c r="M248" s="166" t="e">
        <f t="shared" si="7"/>
        <v>#DIV/0!</v>
      </c>
      <c r="N248" s="379">
        <f>SUM(N245:O247)</f>
        <v>0</v>
      </c>
      <c r="O248" s="380"/>
      <c r="P248" s="166" t="e">
        <f t="shared" si="8"/>
        <v>#DIV/0!</v>
      </c>
      <c r="Q248" s="379">
        <f>SUM(Q245:R247)</f>
        <v>0</v>
      </c>
      <c r="R248" s="380"/>
      <c r="S248" s="166" t="e">
        <f t="shared" si="9"/>
        <v>#DIV/0!</v>
      </c>
      <c r="T248" s="379">
        <f>SUM(T245:U247)</f>
        <v>0</v>
      </c>
      <c r="U248" s="380"/>
      <c r="V248" s="166" t="e">
        <f t="shared" si="10"/>
        <v>#DIV/0!</v>
      </c>
      <c r="W248" s="379">
        <f>SUM(W245:X247)</f>
        <v>0</v>
      </c>
      <c r="X248" s="380"/>
      <c r="Y248" s="166" t="e">
        <f t="shared" si="11"/>
        <v>#DIV/0!</v>
      </c>
    </row>
    <row r="249" spans="1:86" s="86" customFormat="1" ht="26.1" customHeight="1" x14ac:dyDescent="0.25">
      <c r="A249" s="401" t="s">
        <v>71</v>
      </c>
      <c r="B249" s="402"/>
      <c r="C249" s="402"/>
      <c r="D249" s="402"/>
      <c r="E249" s="402"/>
      <c r="F249" s="402"/>
      <c r="G249" s="403"/>
      <c r="H249" s="324"/>
      <c r="I249" s="325"/>
      <c r="J249" s="165" t="e">
        <f t="shared" si="6"/>
        <v>#DIV/0!</v>
      </c>
      <c r="K249" s="324"/>
      <c r="L249" s="325"/>
      <c r="M249" s="164" t="e">
        <f t="shared" si="7"/>
        <v>#DIV/0!</v>
      </c>
      <c r="N249" s="324"/>
      <c r="O249" s="325"/>
      <c r="P249" s="164" t="e">
        <f t="shared" si="8"/>
        <v>#DIV/0!</v>
      </c>
      <c r="Q249" s="324"/>
      <c r="R249" s="325"/>
      <c r="S249" s="164" t="e">
        <f t="shared" si="9"/>
        <v>#DIV/0!</v>
      </c>
      <c r="T249" s="324"/>
      <c r="U249" s="325"/>
      <c r="V249" s="164" t="e">
        <f t="shared" si="10"/>
        <v>#DIV/0!</v>
      </c>
      <c r="W249" s="324"/>
      <c r="X249" s="325"/>
      <c r="Y249" s="164" t="e">
        <f t="shared" si="11"/>
        <v>#DIV/0!</v>
      </c>
    </row>
    <row r="250" spans="1:86" s="86" customFormat="1" ht="26.1" customHeight="1" x14ac:dyDescent="0.25">
      <c r="A250" s="401" t="s">
        <v>72</v>
      </c>
      <c r="B250" s="402"/>
      <c r="C250" s="402"/>
      <c r="D250" s="402"/>
      <c r="E250" s="402"/>
      <c r="F250" s="402"/>
      <c r="G250" s="403"/>
      <c r="H250" s="324"/>
      <c r="I250" s="325"/>
      <c r="J250" s="165" t="e">
        <f t="shared" si="6"/>
        <v>#DIV/0!</v>
      </c>
      <c r="K250" s="324"/>
      <c r="L250" s="325"/>
      <c r="M250" s="164" t="e">
        <f t="shared" si="7"/>
        <v>#DIV/0!</v>
      </c>
      <c r="N250" s="324"/>
      <c r="O250" s="325"/>
      <c r="P250" s="164" t="e">
        <f t="shared" si="8"/>
        <v>#DIV/0!</v>
      </c>
      <c r="Q250" s="324"/>
      <c r="R250" s="325"/>
      <c r="S250" s="164" t="e">
        <f t="shared" si="9"/>
        <v>#DIV/0!</v>
      </c>
      <c r="T250" s="324"/>
      <c r="U250" s="325"/>
      <c r="V250" s="164" t="e">
        <f t="shared" si="10"/>
        <v>#DIV/0!</v>
      </c>
      <c r="W250" s="324"/>
      <c r="X250" s="325"/>
      <c r="Y250" s="164" t="e">
        <f t="shared" si="11"/>
        <v>#DIV/0!</v>
      </c>
    </row>
    <row r="251" spans="1:86" s="86" customFormat="1" ht="26.1" customHeight="1" x14ac:dyDescent="0.25">
      <c r="A251" s="401" t="s">
        <v>40</v>
      </c>
      <c r="B251" s="402"/>
      <c r="C251" s="402"/>
      <c r="D251" s="402"/>
      <c r="E251" s="402"/>
      <c r="F251" s="402"/>
      <c r="G251" s="403"/>
      <c r="H251" s="324"/>
      <c r="I251" s="325"/>
      <c r="J251" s="165" t="e">
        <f t="shared" si="6"/>
        <v>#DIV/0!</v>
      </c>
      <c r="K251" s="324"/>
      <c r="L251" s="325"/>
      <c r="M251" s="164" t="e">
        <f t="shared" si="7"/>
        <v>#DIV/0!</v>
      </c>
      <c r="N251" s="324"/>
      <c r="O251" s="325"/>
      <c r="P251" s="164" t="e">
        <f t="shared" si="8"/>
        <v>#DIV/0!</v>
      </c>
      <c r="Q251" s="324"/>
      <c r="R251" s="325"/>
      <c r="S251" s="164" t="e">
        <f t="shared" si="9"/>
        <v>#DIV/0!</v>
      </c>
      <c r="T251" s="324"/>
      <c r="U251" s="325"/>
      <c r="V251" s="164" t="e">
        <f t="shared" si="10"/>
        <v>#DIV/0!</v>
      </c>
      <c r="W251" s="324"/>
      <c r="X251" s="325"/>
      <c r="Y251" s="164" t="e">
        <f t="shared" si="11"/>
        <v>#DIV/0!</v>
      </c>
    </row>
    <row r="252" spans="1:86" s="86" customFormat="1" ht="26.1" customHeight="1" x14ac:dyDescent="0.25">
      <c r="A252" s="217"/>
      <c r="B252" s="218"/>
      <c r="C252" s="218"/>
      <c r="D252" s="218"/>
      <c r="E252" s="218"/>
      <c r="F252" s="218"/>
      <c r="G252" s="219"/>
      <c r="H252" s="324"/>
      <c r="I252" s="325"/>
      <c r="J252" s="165" t="e">
        <f t="shared" si="6"/>
        <v>#DIV/0!</v>
      </c>
      <c r="K252" s="324"/>
      <c r="L252" s="325"/>
      <c r="M252" s="164" t="e">
        <f t="shared" si="7"/>
        <v>#DIV/0!</v>
      </c>
      <c r="N252" s="324"/>
      <c r="O252" s="325"/>
      <c r="P252" s="164" t="e">
        <f t="shared" si="8"/>
        <v>#DIV/0!</v>
      </c>
      <c r="Q252" s="324"/>
      <c r="R252" s="325"/>
      <c r="S252" s="164" t="e">
        <f t="shared" si="9"/>
        <v>#DIV/0!</v>
      </c>
      <c r="T252" s="324"/>
      <c r="U252" s="325"/>
      <c r="V252" s="164" t="e">
        <f t="shared" si="10"/>
        <v>#DIV/0!</v>
      </c>
      <c r="W252" s="324"/>
      <c r="X252" s="325"/>
      <c r="Y252" s="164" t="e">
        <f t="shared" si="11"/>
        <v>#DIV/0!</v>
      </c>
    </row>
    <row r="253" spans="1:86" s="86" customFormat="1" ht="26.1" customHeight="1" x14ac:dyDescent="0.25">
      <c r="A253" s="217" t="s">
        <v>73</v>
      </c>
      <c r="B253" s="218"/>
      <c r="C253" s="218"/>
      <c r="D253" s="218"/>
      <c r="E253" s="218"/>
      <c r="F253" s="218"/>
      <c r="G253" s="219"/>
      <c r="H253" s="379">
        <f>SUM(H249:I251,H240:I247,H235:I238)</f>
        <v>0</v>
      </c>
      <c r="I253" s="380"/>
      <c r="J253" s="8">
        <v>1</v>
      </c>
      <c r="K253" s="379">
        <f>SUM(K249:L251,K240:L247,K235:L238)</f>
        <v>0</v>
      </c>
      <c r="L253" s="380"/>
      <c r="M253" s="8">
        <v>1</v>
      </c>
      <c r="N253" s="379">
        <f>SUM(N249:O251,N240:O247,N235:O238)</f>
        <v>0</v>
      </c>
      <c r="O253" s="380"/>
      <c r="P253" s="8">
        <v>1</v>
      </c>
      <c r="Q253" s="379">
        <f>SUM(Q249:R251,Q240:R247,Q235:R238)</f>
        <v>0</v>
      </c>
      <c r="R253" s="380"/>
      <c r="S253" s="8">
        <v>1</v>
      </c>
      <c r="T253" s="379">
        <f>SUM(T249:U251,T240:U247,T235:U238)</f>
        <v>0</v>
      </c>
      <c r="U253" s="380"/>
      <c r="V253" s="8">
        <v>1</v>
      </c>
      <c r="W253" s="379">
        <f>SUM(W249:X251,W240:X247,W235:X238)</f>
        <v>0</v>
      </c>
      <c r="X253" s="380"/>
      <c r="Y253" s="8">
        <v>1</v>
      </c>
    </row>
    <row r="254" spans="1:86" s="85" customFormat="1" ht="26.1" customHeight="1" x14ac:dyDescent="0.25">
      <c r="A254" s="224" t="s">
        <v>181</v>
      </c>
      <c r="B254" s="224"/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103"/>
      <c r="AD254" s="103"/>
      <c r="AE254" s="103"/>
      <c r="AF254" s="103"/>
      <c r="AG254" s="103"/>
      <c r="AH254" s="83"/>
      <c r="AI254" s="83"/>
      <c r="AJ254" s="83"/>
      <c r="AK254" s="83"/>
      <c r="AL254" s="83"/>
      <c r="AM254" s="83"/>
      <c r="AN254" s="83"/>
      <c r="AO254" s="83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</row>
    <row r="255" spans="1:86" s="85" customFormat="1" ht="26.1" customHeight="1" x14ac:dyDescent="0.25">
      <c r="A255" s="224"/>
      <c r="B255" s="224"/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  <c r="AA255" s="224"/>
      <c r="AB255" s="224"/>
      <c r="AC255" s="103"/>
      <c r="AD255" s="103"/>
      <c r="AE255" s="103"/>
      <c r="AF255" s="103"/>
      <c r="AG255" s="103"/>
      <c r="AH255" s="83"/>
      <c r="AI255" s="83"/>
      <c r="AJ255" s="83"/>
      <c r="AK255" s="83"/>
      <c r="AL255" s="83"/>
      <c r="AM255" s="83"/>
      <c r="AN255" s="83"/>
      <c r="AO255" s="83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</row>
    <row r="256" spans="1:86" s="85" customFormat="1" ht="26.1" customHeight="1" x14ac:dyDescent="0.25">
      <c r="A256" s="104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3"/>
      <c r="AD256" s="103"/>
      <c r="AE256" s="103"/>
      <c r="AF256" s="103"/>
      <c r="AG256" s="103"/>
      <c r="AH256" s="83"/>
      <c r="AI256" s="83"/>
      <c r="AJ256" s="83"/>
      <c r="AK256" s="83"/>
      <c r="AL256" s="83"/>
      <c r="AM256" s="83"/>
      <c r="AN256" s="83"/>
      <c r="AO256" s="83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</row>
    <row r="257" spans="1:167" s="85" customFormat="1" ht="26.1" customHeight="1" x14ac:dyDescent="0.25">
      <c r="A257" s="231" t="s">
        <v>212</v>
      </c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31"/>
      <c r="Z257" s="231"/>
      <c r="AA257" s="231"/>
      <c r="AB257" s="231"/>
      <c r="AC257" s="231"/>
      <c r="AD257" s="99"/>
      <c r="AE257" s="99"/>
      <c r="AF257" s="99"/>
      <c r="AG257" s="99"/>
      <c r="AH257" s="99"/>
      <c r="AI257" s="106"/>
      <c r="AJ257" s="106"/>
      <c r="AK257" s="106"/>
      <c r="AL257" s="106"/>
      <c r="AM257" s="106"/>
      <c r="AN257" s="106"/>
      <c r="AO257" s="106"/>
      <c r="AP257" s="106"/>
    </row>
    <row r="258" spans="1:167" s="85" customFormat="1" ht="26.1" customHeight="1" x14ac:dyDescent="0.25">
      <c r="A258" s="203" t="s">
        <v>215</v>
      </c>
      <c r="B258" s="203"/>
      <c r="C258" s="203"/>
      <c r="D258" s="203"/>
      <c r="E258" s="203"/>
      <c r="F258" s="203"/>
      <c r="G258" s="203"/>
      <c r="H258" s="203" t="s">
        <v>291</v>
      </c>
      <c r="I258" s="203"/>
      <c r="J258" s="203"/>
      <c r="K258" s="203"/>
      <c r="L258" s="207" t="s">
        <v>213</v>
      </c>
      <c r="M258" s="207"/>
      <c r="N258" s="207"/>
      <c r="O258" s="207"/>
      <c r="P258" s="207"/>
      <c r="Q258" s="207"/>
      <c r="R258" s="207"/>
      <c r="S258" s="207"/>
      <c r="T258" s="207"/>
      <c r="U258" s="207"/>
      <c r="V258" s="207"/>
      <c r="W258" s="207"/>
      <c r="X258" s="207"/>
      <c r="Y258" s="207"/>
      <c r="Z258" s="207"/>
      <c r="AA258" s="207"/>
      <c r="AB258" s="207"/>
      <c r="AC258" s="207"/>
      <c r="AD258" s="99"/>
      <c r="AE258" s="99"/>
      <c r="AF258" s="99"/>
      <c r="AG258" s="99"/>
      <c r="AH258" s="99"/>
      <c r="AI258" s="99"/>
      <c r="AJ258" s="107"/>
      <c r="AK258" s="107"/>
      <c r="AL258" s="106"/>
      <c r="AM258" s="106"/>
      <c r="AN258" s="106"/>
      <c r="AO258" s="106"/>
      <c r="AP258" s="106"/>
      <c r="AQ258" s="106"/>
    </row>
    <row r="259" spans="1:167" s="85" customFormat="1" ht="26.1" customHeight="1" x14ac:dyDescent="0.25">
      <c r="A259" s="203"/>
      <c r="B259" s="203"/>
      <c r="C259" s="203"/>
      <c r="D259" s="203"/>
      <c r="E259" s="203"/>
      <c r="F259" s="203"/>
      <c r="G259" s="203"/>
      <c r="H259" s="203"/>
      <c r="I259" s="203"/>
      <c r="J259" s="203"/>
      <c r="K259" s="203"/>
      <c r="L259" s="207">
        <v>2015</v>
      </c>
      <c r="M259" s="207"/>
      <c r="N259" s="207"/>
      <c r="O259" s="183">
        <v>2016</v>
      </c>
      <c r="P259" s="183"/>
      <c r="Q259" s="183"/>
      <c r="R259" s="183">
        <v>2017</v>
      </c>
      <c r="S259" s="183"/>
      <c r="T259" s="183"/>
      <c r="U259" s="183">
        <v>2018</v>
      </c>
      <c r="V259" s="183"/>
      <c r="W259" s="183"/>
      <c r="X259" s="183">
        <v>2019</v>
      </c>
      <c r="Y259" s="183"/>
      <c r="Z259" s="183"/>
      <c r="AA259" s="183">
        <v>2020</v>
      </c>
      <c r="AB259" s="183"/>
      <c r="AC259" s="183"/>
      <c r="AD259" s="106"/>
      <c r="AE259" s="106"/>
    </row>
    <row r="260" spans="1:167" s="85" customFormat="1" ht="26.1" customHeight="1" x14ac:dyDescent="0.25">
      <c r="A260" s="203"/>
      <c r="B260" s="203"/>
      <c r="C260" s="203"/>
      <c r="D260" s="203"/>
      <c r="E260" s="203"/>
      <c r="F260" s="203"/>
      <c r="G260" s="203"/>
      <c r="H260" s="203"/>
      <c r="I260" s="203"/>
      <c r="J260" s="203"/>
      <c r="K260" s="203"/>
      <c r="L260" s="207" t="s">
        <v>62</v>
      </c>
      <c r="M260" s="207"/>
      <c r="N260" s="100" t="s">
        <v>63</v>
      </c>
      <c r="O260" s="207" t="s">
        <v>62</v>
      </c>
      <c r="P260" s="207"/>
      <c r="Q260" s="100" t="s">
        <v>63</v>
      </c>
      <c r="R260" s="207" t="s">
        <v>62</v>
      </c>
      <c r="S260" s="207"/>
      <c r="T260" s="100" t="s">
        <v>63</v>
      </c>
      <c r="U260" s="207" t="s">
        <v>62</v>
      </c>
      <c r="V260" s="207"/>
      <c r="W260" s="100" t="s">
        <v>63</v>
      </c>
      <c r="X260" s="207" t="s">
        <v>62</v>
      </c>
      <c r="Y260" s="207"/>
      <c r="Z260" s="100" t="s">
        <v>63</v>
      </c>
      <c r="AA260" s="207" t="s">
        <v>62</v>
      </c>
      <c r="AB260" s="207"/>
      <c r="AC260" s="100" t="s">
        <v>63</v>
      </c>
      <c r="AD260" s="106"/>
      <c r="AE260" s="106"/>
    </row>
    <row r="261" spans="1:167" s="85" customFormat="1" ht="26.1" customHeight="1" x14ac:dyDescent="0.25">
      <c r="A261" s="228"/>
      <c r="B261" s="229"/>
      <c r="C261" s="229"/>
      <c r="D261" s="229"/>
      <c r="E261" s="229"/>
      <c r="F261" s="229"/>
      <c r="G261" s="230"/>
      <c r="H261" s="200"/>
      <c r="I261" s="201"/>
      <c r="J261" s="201"/>
      <c r="K261" s="202"/>
      <c r="L261" s="235"/>
      <c r="M261" s="236"/>
      <c r="N261" s="108"/>
      <c r="O261" s="235"/>
      <c r="P261" s="236"/>
      <c r="Q261" s="108"/>
      <c r="R261" s="235"/>
      <c r="S261" s="236"/>
      <c r="T261" s="108"/>
      <c r="U261" s="235"/>
      <c r="V261" s="236"/>
      <c r="W261" s="108"/>
      <c r="X261" s="235"/>
      <c r="Y261" s="236"/>
      <c r="Z261" s="108"/>
      <c r="AA261" s="207"/>
      <c r="AB261" s="207"/>
      <c r="AC261" s="100"/>
      <c r="AD261" s="106"/>
      <c r="AE261" s="106"/>
    </row>
    <row r="262" spans="1:167" s="85" customFormat="1" ht="26.1" customHeight="1" x14ac:dyDescent="0.25">
      <c r="A262" s="228"/>
      <c r="B262" s="229"/>
      <c r="C262" s="229"/>
      <c r="D262" s="229"/>
      <c r="E262" s="229"/>
      <c r="F262" s="229"/>
      <c r="G262" s="230"/>
      <c r="H262" s="200"/>
      <c r="I262" s="201"/>
      <c r="J262" s="201"/>
      <c r="K262" s="202"/>
      <c r="L262" s="237"/>
      <c r="M262" s="238"/>
      <c r="N262" s="109"/>
      <c r="O262" s="237"/>
      <c r="P262" s="238"/>
      <c r="Q262" s="109"/>
      <c r="R262" s="237"/>
      <c r="S262" s="238"/>
      <c r="T262" s="109"/>
      <c r="U262" s="237"/>
      <c r="V262" s="238"/>
      <c r="W262" s="109"/>
      <c r="X262" s="237"/>
      <c r="Y262" s="238"/>
      <c r="Z262" s="109"/>
      <c r="AA262" s="239"/>
      <c r="AB262" s="239"/>
      <c r="AC262" s="110"/>
    </row>
    <row r="263" spans="1:167" s="85" customFormat="1" ht="26.1" customHeight="1" x14ac:dyDescent="0.25">
      <c r="A263" s="228"/>
      <c r="B263" s="229"/>
      <c r="C263" s="229"/>
      <c r="D263" s="229"/>
      <c r="E263" s="229"/>
      <c r="F263" s="229"/>
      <c r="G263" s="230"/>
      <c r="H263" s="200"/>
      <c r="I263" s="201"/>
      <c r="J263" s="201"/>
      <c r="K263" s="202"/>
      <c r="L263" s="235"/>
      <c r="M263" s="236"/>
      <c r="N263" s="108"/>
      <c r="O263" s="235"/>
      <c r="P263" s="236"/>
      <c r="Q263" s="108"/>
      <c r="R263" s="235"/>
      <c r="S263" s="236"/>
      <c r="T263" s="108"/>
      <c r="U263" s="235"/>
      <c r="V263" s="236"/>
      <c r="W263" s="108"/>
      <c r="X263" s="235"/>
      <c r="Y263" s="236"/>
      <c r="Z263" s="108"/>
      <c r="AA263" s="207"/>
      <c r="AB263" s="207"/>
      <c r="AC263" s="100"/>
    </row>
    <row r="264" spans="1:167" s="85" customFormat="1" ht="26.1" customHeight="1" x14ac:dyDescent="0.25">
      <c r="A264" s="228"/>
      <c r="B264" s="229"/>
      <c r="C264" s="229"/>
      <c r="D264" s="229"/>
      <c r="E264" s="229"/>
      <c r="F264" s="229"/>
      <c r="G264" s="230"/>
      <c r="H264" s="200"/>
      <c r="I264" s="201"/>
      <c r="J264" s="201"/>
      <c r="K264" s="202"/>
      <c r="L264" s="237"/>
      <c r="M264" s="238"/>
      <c r="N264" s="109"/>
      <c r="O264" s="237"/>
      <c r="P264" s="238"/>
      <c r="Q264" s="109"/>
      <c r="R264" s="237"/>
      <c r="S264" s="238"/>
      <c r="T264" s="109"/>
      <c r="U264" s="237"/>
      <c r="V264" s="238"/>
      <c r="W264" s="109"/>
      <c r="X264" s="237"/>
      <c r="Y264" s="238"/>
      <c r="Z264" s="109"/>
      <c r="AA264" s="239"/>
      <c r="AB264" s="239"/>
      <c r="AC264" s="110"/>
    </row>
    <row r="265" spans="1:167" s="112" customFormat="1" ht="26.1" customHeight="1" x14ac:dyDescent="0.25">
      <c r="A265" s="476" t="s">
        <v>214</v>
      </c>
      <c r="B265" s="476"/>
      <c r="C265" s="476"/>
      <c r="D265" s="476"/>
      <c r="E265" s="476"/>
      <c r="F265" s="476"/>
      <c r="G265" s="476"/>
      <c r="H265" s="476"/>
      <c r="I265" s="476"/>
      <c r="J265" s="476"/>
      <c r="K265" s="476"/>
      <c r="L265" s="476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  <c r="X265" s="476"/>
      <c r="Y265" s="476"/>
      <c r="Z265" s="476"/>
      <c r="AA265" s="476"/>
      <c r="AB265" s="476"/>
      <c r="AC265" s="476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6"/>
      <c r="EX265" s="46"/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6"/>
      <c r="FK265" s="46"/>
    </row>
    <row r="266" spans="1:167" s="112" customFormat="1" ht="26.1" customHeight="1" x14ac:dyDescent="0.25">
      <c r="A266" s="383"/>
      <c r="B266" s="383"/>
      <c r="C266" s="383"/>
      <c r="D266" s="383"/>
      <c r="E266" s="383"/>
      <c r="F266" s="383"/>
      <c r="G266" s="383"/>
      <c r="H266" s="383"/>
      <c r="I266" s="383"/>
      <c r="J266" s="383"/>
      <c r="K266" s="383"/>
      <c r="L266" s="383"/>
      <c r="M266" s="383"/>
      <c r="N266" s="383"/>
      <c r="O266" s="383"/>
      <c r="P266" s="383"/>
      <c r="Q266" s="383"/>
      <c r="R266" s="383"/>
      <c r="S266" s="383"/>
      <c r="T266" s="383"/>
      <c r="U266" s="383"/>
      <c r="V266" s="383"/>
      <c r="W266" s="383"/>
      <c r="X266" s="383"/>
      <c r="Y266" s="383"/>
      <c r="Z266" s="383"/>
      <c r="AA266" s="383"/>
      <c r="AB266" s="383"/>
      <c r="AC266" s="383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</row>
    <row r="267" spans="1:167" s="85" customFormat="1" ht="26.1" customHeight="1" x14ac:dyDescent="0.25">
      <c r="A267" s="113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83"/>
      <c r="AI267" s="83"/>
      <c r="AJ267" s="83"/>
      <c r="AK267" s="83"/>
      <c r="AL267" s="83"/>
      <c r="AM267" s="83"/>
      <c r="AN267" s="83"/>
      <c r="AO267" s="83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</row>
    <row r="268" spans="1:167" s="85" customFormat="1" ht="26.1" customHeight="1" x14ac:dyDescent="0.25">
      <c r="A268" s="82" t="s">
        <v>178</v>
      </c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83"/>
      <c r="AI268" s="83"/>
      <c r="AJ268" s="83"/>
      <c r="AK268" s="83"/>
      <c r="AL268" s="83"/>
      <c r="AM268" s="83"/>
      <c r="AN268" s="83"/>
      <c r="AO268" s="83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</row>
    <row r="269" spans="1:167" s="85" customFormat="1" ht="26.1" customHeight="1" x14ac:dyDescent="0.25">
      <c r="A269" s="284" t="s">
        <v>152</v>
      </c>
      <c r="B269" s="300"/>
      <c r="C269" s="300"/>
      <c r="D269" s="300"/>
      <c r="E269" s="300"/>
      <c r="F269" s="300"/>
      <c r="G269" s="285"/>
      <c r="H269" s="235">
        <v>2015</v>
      </c>
      <c r="I269" s="374"/>
      <c r="J269" s="236"/>
      <c r="K269" s="171">
        <v>2016</v>
      </c>
      <c r="L269" s="172"/>
      <c r="M269" s="173"/>
      <c r="N269" s="171">
        <v>2017</v>
      </c>
      <c r="O269" s="172"/>
      <c r="P269" s="173"/>
      <c r="Q269" s="171">
        <v>2018</v>
      </c>
      <c r="R269" s="172"/>
      <c r="S269" s="173"/>
      <c r="T269" s="171">
        <v>2019</v>
      </c>
      <c r="U269" s="172"/>
      <c r="V269" s="173"/>
      <c r="W269" s="183">
        <v>2020</v>
      </c>
      <c r="X269" s="183"/>
      <c r="Y269" s="183"/>
    </row>
    <row r="270" spans="1:167" s="85" customFormat="1" ht="26.1" customHeight="1" x14ac:dyDescent="0.25">
      <c r="A270" s="214"/>
      <c r="B270" s="215"/>
      <c r="C270" s="215"/>
      <c r="D270" s="215"/>
      <c r="E270" s="215"/>
      <c r="F270" s="215"/>
      <c r="G270" s="216"/>
      <c r="H270" s="235" t="s">
        <v>62</v>
      </c>
      <c r="I270" s="236"/>
      <c r="J270" s="115" t="s">
        <v>63</v>
      </c>
      <c r="K270" s="235" t="s">
        <v>62</v>
      </c>
      <c r="L270" s="236"/>
      <c r="M270" s="115" t="s">
        <v>63</v>
      </c>
      <c r="N270" s="235" t="s">
        <v>62</v>
      </c>
      <c r="O270" s="236"/>
      <c r="P270" s="115" t="s">
        <v>63</v>
      </c>
      <c r="Q270" s="235" t="s">
        <v>62</v>
      </c>
      <c r="R270" s="236"/>
      <c r="S270" s="115" t="s">
        <v>63</v>
      </c>
      <c r="T270" s="235" t="s">
        <v>62</v>
      </c>
      <c r="U270" s="236"/>
      <c r="V270" s="115" t="s">
        <v>63</v>
      </c>
      <c r="W270" s="207" t="s">
        <v>62</v>
      </c>
      <c r="X270" s="207"/>
      <c r="Y270" s="115" t="s">
        <v>63</v>
      </c>
    </row>
    <row r="271" spans="1:167" s="85" customFormat="1" ht="35.25" customHeight="1" x14ac:dyDescent="0.25">
      <c r="A271" s="220" t="s">
        <v>188</v>
      </c>
      <c r="B271" s="221"/>
      <c r="C271" s="221"/>
      <c r="D271" s="221"/>
      <c r="E271" s="221"/>
      <c r="F271" s="221"/>
      <c r="G271" s="222"/>
      <c r="H271" s="235"/>
      <c r="I271" s="236"/>
      <c r="J271" s="108"/>
      <c r="K271" s="235"/>
      <c r="L271" s="236"/>
      <c r="M271" s="108"/>
      <c r="N271" s="235"/>
      <c r="O271" s="236"/>
      <c r="P271" s="108"/>
      <c r="Q271" s="235"/>
      <c r="R271" s="236"/>
      <c r="S271" s="108"/>
      <c r="T271" s="235"/>
      <c r="U271" s="236"/>
      <c r="V271" s="108"/>
      <c r="W271" s="207"/>
      <c r="X271" s="207"/>
      <c r="Y271" s="100"/>
    </row>
    <row r="272" spans="1:167" s="85" customFormat="1" ht="35.25" customHeight="1" x14ac:dyDescent="0.25">
      <c r="A272" s="220" t="s">
        <v>189</v>
      </c>
      <c r="B272" s="221"/>
      <c r="C272" s="221"/>
      <c r="D272" s="221"/>
      <c r="E272" s="221"/>
      <c r="F272" s="221"/>
      <c r="G272" s="222"/>
      <c r="H272" s="237"/>
      <c r="I272" s="238"/>
      <c r="J272" s="109"/>
      <c r="K272" s="237"/>
      <c r="L272" s="238"/>
      <c r="M272" s="109"/>
      <c r="N272" s="237"/>
      <c r="O272" s="238"/>
      <c r="P272" s="109"/>
      <c r="Q272" s="237"/>
      <c r="R272" s="238"/>
      <c r="S272" s="109"/>
      <c r="T272" s="237"/>
      <c r="U272" s="238"/>
      <c r="V272" s="109"/>
      <c r="W272" s="239"/>
      <c r="X272" s="239"/>
      <c r="Y272" s="110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</row>
    <row r="273" spans="1:41" s="86" customFormat="1" ht="26.1" customHeight="1" x14ac:dyDescent="0.25">
      <c r="A273" s="116"/>
      <c r="B273" s="116"/>
      <c r="C273" s="116"/>
      <c r="D273" s="116"/>
      <c r="E273" s="116"/>
      <c r="F273" s="116"/>
      <c r="G273" s="116"/>
      <c r="H273" s="116"/>
      <c r="I273" s="116"/>
      <c r="J273" s="117"/>
      <c r="K273" s="117"/>
      <c r="L273" s="117"/>
      <c r="M273" s="117"/>
      <c r="N273" s="118"/>
      <c r="O273" s="118"/>
      <c r="P273" s="117"/>
      <c r="Q273" s="117"/>
      <c r="R273" s="117"/>
      <c r="S273" s="117"/>
      <c r="T273" s="118"/>
      <c r="U273" s="118"/>
      <c r="V273" s="117"/>
      <c r="W273" s="117"/>
      <c r="X273" s="117"/>
      <c r="Y273" s="117"/>
      <c r="Z273" s="118"/>
      <c r="AA273" s="118"/>
      <c r="AB273" s="117"/>
      <c r="AC273" s="117"/>
      <c r="AD273" s="117"/>
      <c r="AE273" s="117"/>
      <c r="AF273" s="118"/>
      <c r="AG273" s="118"/>
      <c r="AH273" s="84"/>
      <c r="AI273" s="83"/>
      <c r="AJ273" s="83"/>
      <c r="AK273" s="83"/>
      <c r="AL273" s="83"/>
      <c r="AM273" s="83"/>
      <c r="AN273" s="83"/>
      <c r="AO273" s="83"/>
    </row>
    <row r="274" spans="1:41" s="86" customFormat="1" ht="26.1" customHeight="1" x14ac:dyDescent="0.25">
      <c r="A274" s="299" t="s">
        <v>192</v>
      </c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  <c r="T274" s="299"/>
      <c r="U274" s="299"/>
      <c r="V274" s="299"/>
      <c r="W274" s="299"/>
      <c r="X274" s="299"/>
      <c r="Y274" s="299"/>
      <c r="Z274" s="299"/>
      <c r="AA274" s="299"/>
      <c r="AB274" s="299"/>
      <c r="AC274" s="299"/>
      <c r="AD274" s="299"/>
      <c r="AE274" s="299"/>
      <c r="AF274" s="299"/>
      <c r="AG274" s="299"/>
      <c r="AH274" s="299"/>
      <c r="AI274" s="299"/>
      <c r="AJ274" s="299"/>
      <c r="AK274" s="299"/>
      <c r="AL274" s="299"/>
      <c r="AM274" s="83"/>
      <c r="AN274" s="83"/>
      <c r="AO274" s="83"/>
    </row>
    <row r="275" spans="1:41" s="86" customFormat="1" ht="26.1" customHeight="1" x14ac:dyDescent="0.25">
      <c r="A275" s="97" t="s">
        <v>190</v>
      </c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83"/>
      <c r="AB275" s="83"/>
      <c r="AC275" s="84"/>
      <c r="AD275" s="84"/>
      <c r="AE275" s="83"/>
      <c r="AF275" s="83"/>
      <c r="AG275" s="83"/>
      <c r="AH275" s="83"/>
      <c r="AI275" s="83"/>
      <c r="AJ275" s="83"/>
      <c r="AK275" s="83"/>
      <c r="AL275" s="83"/>
      <c r="AM275" s="83"/>
    </row>
    <row r="276" spans="1:41" s="86" customFormat="1" ht="26.1" customHeight="1" x14ac:dyDescent="0.25">
      <c r="A276" s="332" t="s">
        <v>74</v>
      </c>
      <c r="B276" s="333"/>
      <c r="C276" s="333"/>
      <c r="D276" s="333"/>
      <c r="E276" s="333"/>
      <c r="F276" s="333"/>
      <c r="G276" s="334"/>
      <c r="H276" s="332" t="s">
        <v>75</v>
      </c>
      <c r="I276" s="333"/>
      <c r="J276" s="333"/>
      <c r="K276" s="333"/>
      <c r="L276" s="333"/>
      <c r="M276" s="333"/>
      <c r="N276" s="334"/>
      <c r="O276" s="207" t="s">
        <v>76</v>
      </c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</row>
    <row r="277" spans="1:41" s="86" customFormat="1" ht="26.1" customHeight="1" x14ac:dyDescent="0.25">
      <c r="A277" s="460"/>
      <c r="B277" s="461"/>
      <c r="C277" s="461"/>
      <c r="D277" s="461"/>
      <c r="E277" s="461"/>
      <c r="F277" s="461"/>
      <c r="G277" s="462"/>
      <c r="H277" s="460"/>
      <c r="I277" s="461"/>
      <c r="J277" s="461"/>
      <c r="K277" s="461"/>
      <c r="L277" s="461"/>
      <c r="M277" s="461"/>
      <c r="N277" s="462"/>
      <c r="O277" s="174">
        <v>2015</v>
      </c>
      <c r="P277" s="176"/>
      <c r="Q277" s="174">
        <v>2016</v>
      </c>
      <c r="R277" s="176"/>
      <c r="S277" s="174">
        <v>2017</v>
      </c>
      <c r="T277" s="176"/>
      <c r="U277" s="174">
        <v>2018</v>
      </c>
      <c r="V277" s="176"/>
      <c r="W277" s="174">
        <v>2019</v>
      </c>
      <c r="X277" s="176"/>
      <c r="Y277" s="174">
        <v>2020</v>
      </c>
      <c r="Z277" s="176"/>
    </row>
    <row r="278" spans="1:41" s="86" customFormat="1" ht="26.1" customHeight="1" x14ac:dyDescent="0.3">
      <c r="A278" s="235"/>
      <c r="B278" s="374"/>
      <c r="C278" s="374"/>
      <c r="D278" s="374"/>
      <c r="E278" s="374"/>
      <c r="F278" s="374"/>
      <c r="G278" s="236"/>
      <c r="H278" s="235"/>
      <c r="I278" s="374"/>
      <c r="J278" s="374"/>
      <c r="K278" s="374"/>
      <c r="L278" s="374"/>
      <c r="M278" s="374"/>
      <c r="N278" s="236"/>
      <c r="O278" s="315"/>
      <c r="P278" s="316"/>
      <c r="Q278" s="315"/>
      <c r="R278" s="316"/>
      <c r="S278" s="315"/>
      <c r="T278" s="316"/>
      <c r="U278" s="315"/>
      <c r="V278" s="316"/>
      <c r="W278" s="315"/>
      <c r="X278" s="316"/>
      <c r="Y278" s="315"/>
      <c r="Z278" s="316"/>
    </row>
    <row r="279" spans="1:41" s="86" customFormat="1" ht="26.1" customHeight="1" x14ac:dyDescent="0.3">
      <c r="A279" s="235"/>
      <c r="B279" s="374"/>
      <c r="C279" s="374"/>
      <c r="D279" s="374"/>
      <c r="E279" s="374"/>
      <c r="F279" s="374"/>
      <c r="G279" s="236"/>
      <c r="H279" s="235"/>
      <c r="I279" s="374"/>
      <c r="J279" s="374"/>
      <c r="K279" s="374"/>
      <c r="L279" s="374"/>
      <c r="M279" s="374"/>
      <c r="N279" s="236"/>
      <c r="O279" s="315"/>
      <c r="P279" s="316"/>
      <c r="Q279" s="315"/>
      <c r="R279" s="316"/>
      <c r="S279" s="315"/>
      <c r="T279" s="316"/>
      <c r="U279" s="315"/>
      <c r="V279" s="316"/>
      <c r="W279" s="315"/>
      <c r="X279" s="316"/>
      <c r="Y279" s="315"/>
      <c r="Z279" s="316"/>
    </row>
    <row r="280" spans="1:41" s="86" customFormat="1" ht="26.1" customHeight="1" x14ac:dyDescent="0.3">
      <c r="A280" s="235"/>
      <c r="B280" s="374"/>
      <c r="C280" s="374"/>
      <c r="D280" s="374"/>
      <c r="E280" s="374"/>
      <c r="F280" s="374"/>
      <c r="G280" s="236"/>
      <c r="H280" s="235"/>
      <c r="I280" s="374"/>
      <c r="J280" s="374"/>
      <c r="K280" s="374"/>
      <c r="L280" s="374"/>
      <c r="M280" s="374"/>
      <c r="N280" s="236"/>
      <c r="O280" s="315"/>
      <c r="P280" s="316"/>
      <c r="Q280" s="315"/>
      <c r="R280" s="316"/>
      <c r="S280" s="315"/>
      <c r="T280" s="316"/>
      <c r="U280" s="315"/>
      <c r="V280" s="316"/>
      <c r="W280" s="315"/>
      <c r="X280" s="316"/>
      <c r="Y280" s="315"/>
      <c r="Z280" s="316"/>
    </row>
    <row r="281" spans="1:41" s="86" customFormat="1" ht="26.1" customHeight="1" x14ac:dyDescent="0.3">
      <c r="A281" s="235"/>
      <c r="B281" s="374"/>
      <c r="C281" s="374"/>
      <c r="D281" s="374"/>
      <c r="E281" s="374"/>
      <c r="F281" s="374"/>
      <c r="G281" s="236"/>
      <c r="H281" s="235"/>
      <c r="I281" s="374"/>
      <c r="J281" s="374"/>
      <c r="K281" s="374"/>
      <c r="L281" s="374"/>
      <c r="M281" s="374"/>
      <c r="N281" s="236"/>
      <c r="O281" s="315"/>
      <c r="P281" s="316"/>
      <c r="Q281" s="315"/>
      <c r="R281" s="316"/>
      <c r="S281" s="315"/>
      <c r="T281" s="316"/>
      <c r="U281" s="315"/>
      <c r="V281" s="316"/>
      <c r="W281" s="315"/>
      <c r="X281" s="316"/>
      <c r="Y281" s="315"/>
      <c r="Z281" s="316"/>
    </row>
    <row r="282" spans="1:41" s="86" customFormat="1" ht="26.1" customHeight="1" x14ac:dyDescent="0.3">
      <c r="A282" s="235"/>
      <c r="B282" s="374"/>
      <c r="C282" s="374"/>
      <c r="D282" s="374"/>
      <c r="E282" s="374"/>
      <c r="F282" s="374"/>
      <c r="G282" s="236"/>
      <c r="H282" s="235"/>
      <c r="I282" s="374"/>
      <c r="J282" s="374"/>
      <c r="K282" s="374"/>
      <c r="L282" s="374"/>
      <c r="M282" s="374"/>
      <c r="N282" s="236"/>
      <c r="O282" s="315"/>
      <c r="P282" s="316"/>
      <c r="Q282" s="315"/>
      <c r="R282" s="316"/>
      <c r="S282" s="315"/>
      <c r="T282" s="316"/>
      <c r="U282" s="315"/>
      <c r="V282" s="316"/>
      <c r="W282" s="315"/>
      <c r="X282" s="316"/>
      <c r="Y282" s="315"/>
      <c r="Z282" s="316"/>
    </row>
    <row r="283" spans="1:41" s="86" customFormat="1" ht="26.1" customHeight="1" x14ac:dyDescent="0.3">
      <c r="A283" s="235" t="s">
        <v>26</v>
      </c>
      <c r="B283" s="374"/>
      <c r="C283" s="374"/>
      <c r="D283" s="374"/>
      <c r="E283" s="374"/>
      <c r="F283" s="374"/>
      <c r="G283" s="374"/>
      <c r="H283" s="374"/>
      <c r="I283" s="374"/>
      <c r="J283" s="374"/>
      <c r="K283" s="374"/>
      <c r="L283" s="374"/>
      <c r="M283" s="374"/>
      <c r="N283" s="236"/>
      <c r="O283" s="313">
        <f>SUM(O278:P282)</f>
        <v>0</v>
      </c>
      <c r="P283" s="314"/>
      <c r="Q283" s="313">
        <v>0</v>
      </c>
      <c r="R283" s="314"/>
      <c r="S283" s="313">
        <v>0</v>
      </c>
      <c r="T283" s="314"/>
      <c r="U283" s="313">
        <v>0</v>
      </c>
      <c r="V283" s="314"/>
      <c r="W283" s="313">
        <v>0</v>
      </c>
      <c r="X283" s="314"/>
      <c r="Y283" s="313">
        <v>0</v>
      </c>
      <c r="Z283" s="314"/>
    </row>
    <row r="284" spans="1:41" s="86" customFormat="1" ht="26.1" customHeight="1" x14ac:dyDescent="0.25">
      <c r="A284" s="382" t="s">
        <v>153</v>
      </c>
      <c r="B284" s="224"/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  <c r="AC284" s="84"/>
      <c r="AD284" s="83"/>
      <c r="AE284" s="83"/>
      <c r="AF284" s="83"/>
      <c r="AG284" s="83"/>
      <c r="AH284" s="83"/>
      <c r="AI284" s="83"/>
      <c r="AJ284" s="83"/>
      <c r="AK284" s="83"/>
      <c r="AL284" s="83"/>
    </row>
    <row r="285" spans="1:41" s="86" customFormat="1" ht="25.5" customHeight="1" x14ac:dyDescent="0.25">
      <c r="A285" s="382"/>
      <c r="B285" s="224"/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  <c r="AA285" s="224"/>
      <c r="AB285" s="224"/>
      <c r="AC285" s="84"/>
      <c r="AD285" s="83"/>
      <c r="AE285" s="83"/>
      <c r="AF285" s="83"/>
      <c r="AG285" s="83"/>
      <c r="AH285" s="83"/>
      <c r="AI285" s="83"/>
      <c r="AJ285" s="83"/>
      <c r="AK285" s="83"/>
      <c r="AL285" s="83"/>
    </row>
    <row r="286" spans="1:41" s="86" customFormat="1" ht="25.5" customHeight="1" x14ac:dyDescent="0.25">
      <c r="A286" s="104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83"/>
      <c r="AB286" s="84"/>
      <c r="AC286" s="84"/>
      <c r="AD286" s="83"/>
      <c r="AE286" s="83"/>
      <c r="AF286" s="83"/>
      <c r="AG286" s="83"/>
      <c r="AH286" s="83"/>
      <c r="AI286" s="83"/>
      <c r="AJ286" s="83"/>
      <c r="AK286" s="83"/>
      <c r="AL286" s="83"/>
    </row>
    <row r="287" spans="1:41" s="86" customFormat="1" ht="26.1" customHeight="1" x14ac:dyDescent="0.25">
      <c r="A287" s="82" t="s">
        <v>179</v>
      </c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4"/>
      <c r="AF287" s="84"/>
      <c r="AG287" s="83"/>
      <c r="AH287" s="83"/>
      <c r="AI287" s="83"/>
      <c r="AJ287" s="83"/>
      <c r="AK287" s="83"/>
      <c r="AL287" s="83"/>
      <c r="AM287" s="83"/>
      <c r="AN287" s="83"/>
      <c r="AO287" s="83"/>
    </row>
    <row r="288" spans="1:41" s="86" customFormat="1" ht="26.1" customHeight="1" x14ac:dyDescent="0.25">
      <c r="A288" s="332" t="s">
        <v>61</v>
      </c>
      <c r="B288" s="333"/>
      <c r="C288" s="333"/>
      <c r="D288" s="333"/>
      <c r="E288" s="333"/>
      <c r="F288" s="333"/>
      <c r="G288" s="334"/>
      <c r="H288" s="332" t="s">
        <v>75</v>
      </c>
      <c r="I288" s="333"/>
      <c r="J288" s="333"/>
      <c r="K288" s="333"/>
      <c r="L288" s="333"/>
      <c r="M288" s="333"/>
      <c r="N288" s="334"/>
      <c r="O288" s="207" t="s">
        <v>76</v>
      </c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</row>
    <row r="289" spans="1:172" s="86" customFormat="1" ht="26.1" customHeight="1" x14ac:dyDescent="0.25">
      <c r="A289" s="460"/>
      <c r="B289" s="461"/>
      <c r="C289" s="461"/>
      <c r="D289" s="461"/>
      <c r="E289" s="461"/>
      <c r="F289" s="461"/>
      <c r="G289" s="462"/>
      <c r="H289" s="460"/>
      <c r="I289" s="461"/>
      <c r="J289" s="461"/>
      <c r="K289" s="461"/>
      <c r="L289" s="461"/>
      <c r="M289" s="461"/>
      <c r="N289" s="462"/>
      <c r="O289" s="174">
        <v>2015</v>
      </c>
      <c r="P289" s="176"/>
      <c r="Q289" s="174">
        <v>2016</v>
      </c>
      <c r="R289" s="176"/>
      <c r="S289" s="174">
        <v>2017</v>
      </c>
      <c r="T289" s="176"/>
      <c r="U289" s="174">
        <v>2018</v>
      </c>
      <c r="V289" s="176"/>
      <c r="W289" s="174">
        <v>2019</v>
      </c>
      <c r="X289" s="176"/>
      <c r="Y289" s="174">
        <v>2020</v>
      </c>
      <c r="Z289" s="176"/>
    </row>
    <row r="290" spans="1:172" s="86" customFormat="1" ht="26.1" customHeight="1" x14ac:dyDescent="0.3">
      <c r="A290" s="235"/>
      <c r="B290" s="374"/>
      <c r="C290" s="374"/>
      <c r="D290" s="374"/>
      <c r="E290" s="374"/>
      <c r="F290" s="374"/>
      <c r="G290" s="236"/>
      <c r="H290" s="235"/>
      <c r="I290" s="374"/>
      <c r="J290" s="374"/>
      <c r="K290" s="374"/>
      <c r="L290" s="374"/>
      <c r="M290" s="374"/>
      <c r="N290" s="236"/>
      <c r="O290" s="315"/>
      <c r="P290" s="316"/>
      <c r="Q290" s="315"/>
      <c r="R290" s="316"/>
      <c r="S290" s="315"/>
      <c r="T290" s="316"/>
      <c r="U290" s="315"/>
      <c r="V290" s="316"/>
      <c r="W290" s="315"/>
      <c r="X290" s="316"/>
      <c r="Y290" s="315"/>
      <c r="Z290" s="316"/>
    </row>
    <row r="291" spans="1:172" s="86" customFormat="1" ht="26.1" customHeight="1" x14ac:dyDescent="0.3">
      <c r="A291" s="235"/>
      <c r="B291" s="374"/>
      <c r="C291" s="374"/>
      <c r="D291" s="374"/>
      <c r="E291" s="374"/>
      <c r="F291" s="374"/>
      <c r="G291" s="236"/>
      <c r="H291" s="235"/>
      <c r="I291" s="374"/>
      <c r="J291" s="374"/>
      <c r="K291" s="374"/>
      <c r="L291" s="374"/>
      <c r="M291" s="374"/>
      <c r="N291" s="236"/>
      <c r="O291" s="315"/>
      <c r="P291" s="316"/>
      <c r="Q291" s="315"/>
      <c r="R291" s="316"/>
      <c r="S291" s="315"/>
      <c r="T291" s="316"/>
      <c r="U291" s="315"/>
      <c r="V291" s="316"/>
      <c r="W291" s="315"/>
      <c r="X291" s="316"/>
      <c r="Y291" s="315"/>
      <c r="Z291" s="316"/>
    </row>
    <row r="292" spans="1:172" s="86" customFormat="1" ht="26.1" customHeight="1" x14ac:dyDescent="0.3">
      <c r="A292" s="235"/>
      <c r="B292" s="374"/>
      <c r="C292" s="374"/>
      <c r="D292" s="374"/>
      <c r="E292" s="374"/>
      <c r="F292" s="374"/>
      <c r="G292" s="236"/>
      <c r="H292" s="235"/>
      <c r="I292" s="374"/>
      <c r="J292" s="374"/>
      <c r="K292" s="374"/>
      <c r="L292" s="374"/>
      <c r="M292" s="374"/>
      <c r="N292" s="236"/>
      <c r="O292" s="315"/>
      <c r="P292" s="316"/>
      <c r="Q292" s="315"/>
      <c r="R292" s="316"/>
      <c r="S292" s="315"/>
      <c r="T292" s="316"/>
      <c r="U292" s="315"/>
      <c r="V292" s="316"/>
      <c r="W292" s="315"/>
      <c r="X292" s="316"/>
      <c r="Y292" s="315"/>
      <c r="Z292" s="316"/>
    </row>
    <row r="293" spans="1:172" s="86" customFormat="1" ht="26.1" customHeight="1" x14ac:dyDescent="0.3">
      <c r="A293" s="235"/>
      <c r="B293" s="374"/>
      <c r="C293" s="374"/>
      <c r="D293" s="374"/>
      <c r="E293" s="374"/>
      <c r="F293" s="374"/>
      <c r="G293" s="236"/>
      <c r="H293" s="235"/>
      <c r="I293" s="374"/>
      <c r="J293" s="374"/>
      <c r="K293" s="374"/>
      <c r="L293" s="374"/>
      <c r="M293" s="374"/>
      <c r="N293" s="236"/>
      <c r="O293" s="315"/>
      <c r="P293" s="316"/>
      <c r="Q293" s="315"/>
      <c r="R293" s="316"/>
      <c r="S293" s="315"/>
      <c r="T293" s="316"/>
      <c r="U293" s="315"/>
      <c r="V293" s="316"/>
      <c r="W293" s="315"/>
      <c r="X293" s="316"/>
      <c r="Y293" s="315"/>
      <c r="Z293" s="316"/>
    </row>
    <row r="294" spans="1:172" s="86" customFormat="1" ht="26.1" customHeight="1" x14ac:dyDescent="0.3">
      <c r="A294" s="235"/>
      <c r="B294" s="374"/>
      <c r="C294" s="374"/>
      <c r="D294" s="374"/>
      <c r="E294" s="374"/>
      <c r="F294" s="374"/>
      <c r="G294" s="236"/>
      <c r="H294" s="235"/>
      <c r="I294" s="374"/>
      <c r="J294" s="374"/>
      <c r="K294" s="374"/>
      <c r="L294" s="374"/>
      <c r="M294" s="374"/>
      <c r="N294" s="236"/>
      <c r="O294" s="315"/>
      <c r="P294" s="316"/>
      <c r="Q294" s="315"/>
      <c r="R294" s="316"/>
      <c r="S294" s="315"/>
      <c r="T294" s="316"/>
      <c r="U294" s="315"/>
      <c r="V294" s="316"/>
      <c r="W294" s="315"/>
      <c r="X294" s="316"/>
      <c r="Y294" s="315"/>
      <c r="Z294" s="316"/>
    </row>
    <row r="295" spans="1:172" s="86" customFormat="1" ht="26.1" customHeight="1" x14ac:dyDescent="0.3">
      <c r="A295" s="235" t="s">
        <v>26</v>
      </c>
      <c r="B295" s="374"/>
      <c r="C295" s="374"/>
      <c r="D295" s="374"/>
      <c r="E295" s="374"/>
      <c r="F295" s="374"/>
      <c r="G295" s="374"/>
      <c r="H295" s="374"/>
      <c r="I295" s="374"/>
      <c r="J295" s="374"/>
      <c r="K295" s="374"/>
      <c r="L295" s="374"/>
      <c r="M295" s="374"/>
      <c r="N295" s="236"/>
      <c r="O295" s="404">
        <f>SUM(O290:P294)</f>
        <v>0</v>
      </c>
      <c r="P295" s="404"/>
      <c r="Q295" s="404">
        <v>0</v>
      </c>
      <c r="R295" s="404"/>
      <c r="S295" s="404">
        <v>0</v>
      </c>
      <c r="T295" s="404"/>
      <c r="U295" s="404">
        <v>0</v>
      </c>
      <c r="V295" s="404"/>
      <c r="W295" s="404">
        <v>0</v>
      </c>
      <c r="X295" s="404"/>
      <c r="Y295" s="404">
        <v>0</v>
      </c>
      <c r="Z295" s="404"/>
    </row>
    <row r="296" spans="1:172" s="86" customFormat="1" ht="40.5" customHeight="1" x14ac:dyDescent="0.25">
      <c r="A296" s="224" t="s">
        <v>263</v>
      </c>
      <c r="B296" s="224"/>
      <c r="C296" s="224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224"/>
      <c r="AC296" s="83"/>
      <c r="AD296" s="83"/>
      <c r="AE296" s="84"/>
      <c r="AF296" s="84"/>
      <c r="AG296" s="83"/>
      <c r="AH296" s="83"/>
      <c r="AI296" s="83"/>
      <c r="AJ296" s="83"/>
      <c r="AK296" s="83"/>
      <c r="AL296" s="83"/>
      <c r="AM296" s="83"/>
      <c r="AN296" s="83"/>
      <c r="AO296" s="83"/>
    </row>
    <row r="297" spans="1:172" s="86" customFormat="1" ht="26.1" customHeight="1" x14ac:dyDescent="0.2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83"/>
      <c r="Y297" s="83"/>
      <c r="Z297" s="83"/>
      <c r="AA297" s="83"/>
      <c r="AB297" s="83"/>
      <c r="AC297" s="83"/>
      <c r="AD297" s="83"/>
      <c r="AE297" s="84"/>
      <c r="AF297" s="84"/>
      <c r="AG297" s="83"/>
      <c r="AH297" s="83"/>
      <c r="AI297" s="83"/>
      <c r="AJ297" s="83"/>
      <c r="AK297" s="83"/>
      <c r="AL297" s="83"/>
      <c r="AM297" s="83"/>
      <c r="AN297" s="83"/>
      <c r="AO297" s="83"/>
    </row>
    <row r="298" spans="1:172" ht="26.1" customHeight="1" x14ac:dyDescent="0.25">
      <c r="A298" s="298" t="s">
        <v>301</v>
      </c>
      <c r="B298" s="298"/>
      <c r="C298" s="298"/>
      <c r="D298" s="298"/>
      <c r="E298" s="298"/>
      <c r="F298" s="298"/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  <c r="X298" s="298"/>
      <c r="Y298" s="298"/>
      <c r="Z298" s="298"/>
      <c r="AA298" s="298"/>
      <c r="AB298" s="298"/>
      <c r="AC298" s="298"/>
      <c r="AD298" s="298"/>
      <c r="AE298" s="298"/>
      <c r="AF298" s="298"/>
      <c r="AG298" s="298"/>
      <c r="AH298" s="298"/>
      <c r="AI298" s="298"/>
      <c r="AJ298" s="298"/>
      <c r="AK298" s="298"/>
      <c r="AL298" s="298"/>
      <c r="AM298" s="298"/>
      <c r="AN298" s="298"/>
      <c r="AO298" s="298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</row>
    <row r="299" spans="1:172" ht="26.1" customHeight="1" x14ac:dyDescent="0.25">
      <c r="A299" s="191" t="s">
        <v>27</v>
      </c>
      <c r="B299" s="192"/>
      <c r="C299" s="192"/>
      <c r="D299" s="192"/>
      <c r="E299" s="192"/>
      <c r="F299" s="192"/>
      <c r="G299" s="193"/>
      <c r="H299" s="171">
        <v>2015</v>
      </c>
      <c r="I299" s="172"/>
      <c r="J299" s="173"/>
      <c r="K299" s="183">
        <v>2016</v>
      </c>
      <c r="L299" s="183"/>
      <c r="M299" s="183"/>
      <c r="N299" s="183">
        <v>2017</v>
      </c>
      <c r="O299" s="183"/>
      <c r="P299" s="183"/>
      <c r="Q299" s="183">
        <v>2018</v>
      </c>
      <c r="R299" s="183"/>
      <c r="S299" s="183"/>
      <c r="T299" s="183">
        <v>2019</v>
      </c>
      <c r="U299" s="183"/>
      <c r="V299" s="183"/>
      <c r="W299" s="183">
        <v>2020</v>
      </c>
      <c r="X299" s="183"/>
      <c r="Y299" s="183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</row>
    <row r="300" spans="1:172" ht="26.1" customHeight="1" x14ac:dyDescent="0.25">
      <c r="A300" s="197"/>
      <c r="B300" s="198"/>
      <c r="C300" s="198"/>
      <c r="D300" s="198"/>
      <c r="E300" s="198"/>
      <c r="F300" s="198"/>
      <c r="G300" s="199"/>
      <c r="H300" s="120" t="s">
        <v>77</v>
      </c>
      <c r="I300" s="171" t="s">
        <v>78</v>
      </c>
      <c r="J300" s="173"/>
      <c r="K300" s="120" t="s">
        <v>77</v>
      </c>
      <c r="L300" s="171" t="s">
        <v>78</v>
      </c>
      <c r="M300" s="173"/>
      <c r="N300" s="120" t="s">
        <v>77</v>
      </c>
      <c r="O300" s="171" t="s">
        <v>78</v>
      </c>
      <c r="P300" s="173"/>
      <c r="Q300" s="120" t="s">
        <v>77</v>
      </c>
      <c r="R300" s="171" t="s">
        <v>78</v>
      </c>
      <c r="S300" s="173"/>
      <c r="T300" s="120" t="s">
        <v>77</v>
      </c>
      <c r="U300" s="171" t="s">
        <v>78</v>
      </c>
      <c r="V300" s="173"/>
      <c r="W300" s="120" t="s">
        <v>77</v>
      </c>
      <c r="X300" s="183" t="s">
        <v>78</v>
      </c>
      <c r="Y300" s="183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</row>
    <row r="301" spans="1:172" ht="25.5" customHeight="1" x14ac:dyDescent="0.25">
      <c r="A301" s="407" t="s">
        <v>79</v>
      </c>
      <c r="B301" s="408"/>
      <c r="C301" s="408"/>
      <c r="D301" s="408"/>
      <c r="E301" s="408"/>
      <c r="F301" s="408"/>
      <c r="G301" s="409"/>
      <c r="H301" s="121"/>
      <c r="I301" s="412"/>
      <c r="J301" s="413"/>
      <c r="K301" s="121"/>
      <c r="L301" s="405"/>
      <c r="M301" s="405"/>
      <c r="N301" s="121"/>
      <c r="O301" s="405"/>
      <c r="P301" s="405"/>
      <c r="Q301" s="121"/>
      <c r="R301" s="405"/>
      <c r="S301" s="405"/>
      <c r="T301" s="121"/>
      <c r="U301" s="405"/>
      <c r="V301" s="405"/>
      <c r="W301" s="122"/>
      <c r="X301" s="414"/>
      <c r="Y301" s="414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</row>
    <row r="302" spans="1:172" ht="26.1" customHeight="1" x14ac:dyDescent="0.25">
      <c r="A302" s="407" t="s">
        <v>80</v>
      </c>
      <c r="B302" s="408"/>
      <c r="C302" s="408"/>
      <c r="D302" s="408"/>
      <c r="E302" s="408"/>
      <c r="F302" s="408"/>
      <c r="G302" s="409"/>
      <c r="H302" s="121"/>
      <c r="I302" s="412"/>
      <c r="J302" s="413"/>
      <c r="K302" s="121"/>
      <c r="L302" s="405"/>
      <c r="M302" s="405"/>
      <c r="N302" s="121"/>
      <c r="O302" s="405"/>
      <c r="P302" s="405"/>
      <c r="Q302" s="121"/>
      <c r="R302" s="405"/>
      <c r="S302" s="405"/>
      <c r="T302" s="121"/>
      <c r="U302" s="405"/>
      <c r="V302" s="405"/>
      <c r="W302" s="121"/>
      <c r="X302" s="405"/>
      <c r="Y302" s="405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</row>
    <row r="303" spans="1:172" ht="39.75" customHeight="1" x14ac:dyDescent="0.25">
      <c r="A303" s="407" t="s">
        <v>81</v>
      </c>
      <c r="B303" s="408"/>
      <c r="C303" s="408"/>
      <c r="D303" s="408"/>
      <c r="E303" s="408"/>
      <c r="F303" s="408"/>
      <c r="G303" s="409"/>
      <c r="H303" s="121"/>
      <c r="I303" s="412"/>
      <c r="J303" s="413"/>
      <c r="K303" s="121"/>
      <c r="L303" s="405"/>
      <c r="M303" s="405"/>
      <c r="N303" s="121"/>
      <c r="O303" s="405"/>
      <c r="P303" s="405"/>
      <c r="Q303" s="121"/>
      <c r="R303" s="405"/>
      <c r="S303" s="405"/>
      <c r="T303" s="121"/>
      <c r="U303" s="405"/>
      <c r="V303" s="405"/>
      <c r="W303" s="121"/>
      <c r="X303" s="405"/>
      <c r="Y303" s="405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</row>
    <row r="304" spans="1:172" ht="26.1" customHeight="1" x14ac:dyDescent="0.25">
      <c r="A304" s="407" t="s">
        <v>82</v>
      </c>
      <c r="B304" s="408"/>
      <c r="C304" s="408"/>
      <c r="D304" s="408"/>
      <c r="E304" s="408"/>
      <c r="F304" s="408"/>
      <c r="G304" s="409"/>
      <c r="H304" s="121"/>
      <c r="I304" s="412"/>
      <c r="J304" s="413"/>
      <c r="K304" s="121"/>
      <c r="L304" s="405"/>
      <c r="M304" s="405"/>
      <c r="N304" s="121"/>
      <c r="O304" s="405"/>
      <c r="P304" s="405"/>
      <c r="Q304" s="121"/>
      <c r="R304" s="405"/>
      <c r="S304" s="405"/>
      <c r="T304" s="121"/>
      <c r="U304" s="405"/>
      <c r="V304" s="405"/>
      <c r="W304" s="121"/>
      <c r="X304" s="405"/>
      <c r="Y304" s="405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</row>
    <row r="305" spans="1:172" ht="26.1" customHeight="1" x14ac:dyDescent="0.25">
      <c r="A305" s="407" t="s">
        <v>83</v>
      </c>
      <c r="B305" s="408"/>
      <c r="C305" s="408"/>
      <c r="D305" s="408"/>
      <c r="E305" s="408"/>
      <c r="F305" s="408"/>
      <c r="G305" s="409"/>
      <c r="H305" s="121"/>
      <c r="I305" s="412"/>
      <c r="J305" s="413"/>
      <c r="K305" s="121"/>
      <c r="L305" s="405"/>
      <c r="M305" s="405"/>
      <c r="N305" s="121"/>
      <c r="O305" s="405"/>
      <c r="P305" s="405"/>
      <c r="Q305" s="121"/>
      <c r="R305" s="405"/>
      <c r="S305" s="405"/>
      <c r="T305" s="121"/>
      <c r="U305" s="405"/>
      <c r="V305" s="405"/>
      <c r="W305" s="121"/>
      <c r="X305" s="405"/>
      <c r="Y305" s="405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</row>
    <row r="306" spans="1:172" s="123" customFormat="1" ht="26.1" customHeight="1" x14ac:dyDescent="0.25">
      <c r="A306" s="168" t="s">
        <v>26</v>
      </c>
      <c r="B306" s="169"/>
      <c r="C306" s="169"/>
      <c r="D306" s="169"/>
      <c r="E306" s="169"/>
      <c r="F306" s="169"/>
      <c r="G306" s="170"/>
      <c r="H306" s="167">
        <f>SUM(H301:H305)</f>
        <v>0</v>
      </c>
      <c r="I306" s="410">
        <f>SUM(I301:J305)</f>
        <v>0</v>
      </c>
      <c r="J306" s="411"/>
      <c r="K306" s="167">
        <f>SUM(K301:K305)</f>
        <v>0</v>
      </c>
      <c r="L306" s="406">
        <f>SUM(L301:M305)</f>
        <v>0</v>
      </c>
      <c r="M306" s="406"/>
      <c r="N306" s="167">
        <f>SUM(N301:N305)</f>
        <v>0</v>
      </c>
      <c r="O306" s="406">
        <f>SUM(O301:P305)</f>
        <v>0</v>
      </c>
      <c r="P306" s="406"/>
      <c r="Q306" s="167">
        <f>SUM(Q301:Q305)</f>
        <v>0</v>
      </c>
      <c r="R306" s="406">
        <f>SUM(R301:S305)</f>
        <v>0</v>
      </c>
      <c r="S306" s="406"/>
      <c r="T306" s="167">
        <f>SUM(T301:T305)</f>
        <v>0</v>
      </c>
      <c r="U306" s="406">
        <f>SUM(U301:V305)</f>
        <v>0</v>
      </c>
      <c r="V306" s="406"/>
      <c r="W306" s="167">
        <f>SUM(W301:W305)</f>
        <v>0</v>
      </c>
      <c r="X306" s="406">
        <f>SUM(X301:Y305)</f>
        <v>0</v>
      </c>
      <c r="Y306" s="406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</row>
    <row r="307" spans="1:172" s="86" customFormat="1" ht="26.1" customHeight="1" x14ac:dyDescent="0.25">
      <c r="A307" s="104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84"/>
      <c r="AG307" s="84"/>
      <c r="AH307" s="83"/>
      <c r="AI307" s="83"/>
      <c r="AJ307" s="83"/>
      <c r="AK307" s="83"/>
      <c r="AL307" s="83"/>
      <c r="AM307" s="83"/>
      <c r="AN307" s="83"/>
      <c r="AO307" s="83"/>
    </row>
    <row r="308" spans="1:172" s="86" customFormat="1" ht="26.1" customHeight="1" x14ac:dyDescent="0.25">
      <c r="A308" s="97" t="s">
        <v>303</v>
      </c>
      <c r="B308" s="97"/>
      <c r="C308" s="97"/>
      <c r="D308" s="97"/>
      <c r="E308" s="97"/>
      <c r="F308" s="97"/>
      <c r="G308" s="97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83"/>
      <c r="AD308" s="83"/>
      <c r="AE308" s="83"/>
      <c r="AF308" s="84"/>
      <c r="AG308" s="84"/>
      <c r="AH308" s="83"/>
      <c r="AI308" s="83"/>
      <c r="AJ308" s="83"/>
      <c r="AK308" s="83"/>
      <c r="AL308" s="83"/>
      <c r="AM308" s="83"/>
      <c r="AN308" s="83"/>
      <c r="AO308" s="83"/>
    </row>
    <row r="309" spans="1:172" s="86" customFormat="1" ht="38.25" customHeight="1" x14ac:dyDescent="0.25">
      <c r="A309" s="421" t="s">
        <v>88</v>
      </c>
      <c r="B309" s="422"/>
      <c r="C309" s="422"/>
      <c r="D309" s="422"/>
      <c r="E309" s="422"/>
      <c r="F309" s="422"/>
      <c r="G309" s="423"/>
      <c r="H309" s="421" t="s">
        <v>123</v>
      </c>
      <c r="I309" s="422"/>
      <c r="J309" s="422"/>
      <c r="K309" s="422"/>
      <c r="L309" s="422"/>
      <c r="M309" s="422"/>
      <c r="N309" s="423"/>
      <c r="O309" s="124"/>
      <c r="P309" s="124"/>
      <c r="Q309" s="124"/>
      <c r="R309" s="124"/>
      <c r="S309" s="124"/>
      <c r="T309" s="124"/>
      <c r="U309" s="124"/>
      <c r="V309" s="83"/>
      <c r="W309" s="83"/>
      <c r="X309" s="83"/>
      <c r="Y309" s="84"/>
      <c r="Z309" s="84"/>
      <c r="AA309" s="83"/>
      <c r="AB309" s="83"/>
      <c r="AC309" s="83"/>
      <c r="AD309" s="83"/>
      <c r="AE309" s="83"/>
      <c r="AF309" s="83"/>
      <c r="AG309" s="83"/>
      <c r="AH309" s="83"/>
    </row>
    <row r="310" spans="1:172" s="86" customFormat="1" ht="26.1" customHeight="1" x14ac:dyDescent="0.25">
      <c r="A310" s="418" t="s">
        <v>84</v>
      </c>
      <c r="B310" s="419"/>
      <c r="C310" s="419"/>
      <c r="D310" s="419"/>
      <c r="E310" s="419"/>
      <c r="F310" s="419"/>
      <c r="G310" s="420"/>
      <c r="H310" s="418"/>
      <c r="I310" s="419"/>
      <c r="J310" s="419"/>
      <c r="K310" s="419"/>
      <c r="L310" s="419"/>
      <c r="M310" s="419"/>
      <c r="N310" s="420"/>
      <c r="O310" s="125"/>
      <c r="P310" s="125"/>
      <c r="Q310" s="125"/>
      <c r="R310" s="125"/>
      <c r="S310" s="125"/>
      <c r="T310" s="125"/>
      <c r="U310" s="125"/>
      <c r="V310" s="83"/>
      <c r="W310" s="83"/>
      <c r="X310" s="83"/>
      <c r="Y310" s="84"/>
      <c r="Z310" s="84"/>
      <c r="AA310" s="83"/>
      <c r="AB310" s="83"/>
      <c r="AC310" s="83"/>
      <c r="AD310" s="83"/>
      <c r="AE310" s="83"/>
      <c r="AF310" s="83"/>
      <c r="AG310" s="83"/>
      <c r="AH310" s="83"/>
    </row>
    <row r="311" spans="1:172" s="86" customFormat="1" ht="26.1" customHeight="1" x14ac:dyDescent="0.25">
      <c r="A311" s="418" t="s">
        <v>85</v>
      </c>
      <c r="B311" s="419"/>
      <c r="C311" s="419"/>
      <c r="D311" s="419"/>
      <c r="E311" s="419"/>
      <c r="F311" s="419"/>
      <c r="G311" s="420"/>
      <c r="H311" s="418"/>
      <c r="I311" s="419"/>
      <c r="J311" s="419"/>
      <c r="K311" s="419"/>
      <c r="L311" s="419"/>
      <c r="M311" s="419"/>
      <c r="N311" s="420"/>
      <c r="O311" s="125"/>
      <c r="P311" s="125"/>
      <c r="Q311" s="125"/>
      <c r="R311" s="125"/>
      <c r="S311" s="125"/>
      <c r="T311" s="125"/>
      <c r="U311" s="125"/>
      <c r="V311" s="83"/>
      <c r="W311" s="83"/>
      <c r="X311" s="83"/>
      <c r="Y311" s="84"/>
      <c r="Z311" s="84"/>
      <c r="AA311" s="83"/>
      <c r="AB311" s="83"/>
      <c r="AC311" s="83"/>
      <c r="AD311" s="83"/>
      <c r="AE311" s="83"/>
      <c r="AF311" s="83"/>
      <c r="AG311" s="83"/>
      <c r="AH311" s="83"/>
    </row>
    <row r="312" spans="1:172" s="86" customFormat="1" ht="26.1" customHeight="1" x14ac:dyDescent="0.25">
      <c r="A312" s="418" t="s">
        <v>86</v>
      </c>
      <c r="B312" s="419"/>
      <c r="C312" s="419"/>
      <c r="D312" s="419"/>
      <c r="E312" s="419"/>
      <c r="F312" s="419"/>
      <c r="G312" s="420"/>
      <c r="H312" s="418"/>
      <c r="I312" s="419"/>
      <c r="J312" s="419"/>
      <c r="K312" s="419"/>
      <c r="L312" s="419"/>
      <c r="M312" s="419"/>
      <c r="N312" s="420"/>
      <c r="O312" s="125"/>
      <c r="P312" s="125"/>
      <c r="Q312" s="125"/>
      <c r="R312" s="125"/>
      <c r="S312" s="125"/>
      <c r="T312" s="125"/>
      <c r="U312" s="125"/>
      <c r="V312" s="83"/>
      <c r="W312" s="83"/>
      <c r="X312" s="83"/>
      <c r="Y312" s="84"/>
      <c r="Z312" s="84"/>
      <c r="AA312" s="83"/>
      <c r="AB312" s="83"/>
      <c r="AC312" s="83"/>
      <c r="AD312" s="83"/>
      <c r="AE312" s="83"/>
      <c r="AF312" s="83"/>
      <c r="AG312" s="83"/>
      <c r="AH312" s="83"/>
    </row>
    <row r="313" spans="1:172" s="86" customFormat="1" ht="26.1" customHeight="1" x14ac:dyDescent="0.25">
      <c r="A313" s="418" t="s">
        <v>87</v>
      </c>
      <c r="B313" s="419"/>
      <c r="C313" s="419"/>
      <c r="D313" s="419"/>
      <c r="E313" s="419"/>
      <c r="F313" s="419"/>
      <c r="G313" s="420"/>
      <c r="H313" s="418"/>
      <c r="I313" s="419"/>
      <c r="J313" s="419"/>
      <c r="K313" s="419"/>
      <c r="L313" s="419"/>
      <c r="M313" s="419"/>
      <c r="N313" s="420"/>
      <c r="O313" s="125"/>
      <c r="P313" s="125"/>
      <c r="Q313" s="125"/>
      <c r="R313" s="125"/>
      <c r="S313" s="125"/>
      <c r="T313" s="125"/>
      <c r="U313" s="125"/>
      <c r="V313" s="83"/>
      <c r="W313" s="83"/>
      <c r="X313" s="83"/>
      <c r="Y313" s="84"/>
      <c r="Z313" s="84"/>
      <c r="AA313" s="83"/>
      <c r="AB313" s="83"/>
      <c r="AC313" s="83"/>
      <c r="AD313" s="83"/>
      <c r="AE313" s="83"/>
      <c r="AF313" s="83"/>
      <c r="AG313" s="83"/>
      <c r="AH313" s="83"/>
    </row>
    <row r="314" spans="1:172" s="86" customFormat="1" ht="26.1" customHeight="1" x14ac:dyDescent="0.25">
      <c r="A314" s="415" t="s">
        <v>26</v>
      </c>
      <c r="B314" s="416"/>
      <c r="C314" s="416"/>
      <c r="D314" s="416"/>
      <c r="E314" s="416"/>
      <c r="F314" s="416"/>
      <c r="G314" s="417"/>
      <c r="H314" s="415"/>
      <c r="I314" s="416"/>
      <c r="J314" s="416"/>
      <c r="K314" s="416"/>
      <c r="L314" s="416"/>
      <c r="M314" s="416"/>
      <c r="N314" s="417"/>
      <c r="O314" s="125"/>
      <c r="P314" s="125"/>
      <c r="Q314" s="125"/>
      <c r="R314" s="125"/>
      <c r="S314" s="125"/>
      <c r="T314" s="125"/>
      <c r="U314" s="125"/>
      <c r="V314" s="83"/>
      <c r="W314" s="83"/>
      <c r="X314" s="83"/>
      <c r="Y314" s="84"/>
      <c r="Z314" s="84"/>
      <c r="AA314" s="83"/>
      <c r="AB314" s="83"/>
      <c r="AC314" s="83"/>
      <c r="AD314" s="83"/>
      <c r="AE314" s="83"/>
      <c r="AF314" s="83"/>
      <c r="AG314" s="83"/>
      <c r="AH314" s="83"/>
    </row>
    <row r="315" spans="1:172" s="86" customFormat="1" ht="26.1" customHeight="1" x14ac:dyDescent="0.25">
      <c r="A315" s="82"/>
      <c r="B315" s="82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4"/>
      <c r="AH315" s="84"/>
      <c r="AI315" s="83"/>
      <c r="AJ315" s="83"/>
      <c r="AK315" s="83"/>
      <c r="AL315" s="83"/>
      <c r="AM315" s="83"/>
      <c r="AN315" s="83"/>
      <c r="AO315" s="83"/>
    </row>
    <row r="316" spans="1:172" ht="26.1" customHeight="1" x14ac:dyDescent="0.25">
      <c r="A316" s="381" t="s">
        <v>304</v>
      </c>
      <c r="B316" s="381"/>
      <c r="C316" s="381"/>
      <c r="D316" s="381"/>
      <c r="E316" s="381"/>
      <c r="F316" s="381"/>
      <c r="G316" s="381"/>
      <c r="H316" s="381"/>
      <c r="I316" s="381"/>
      <c r="J316" s="381"/>
      <c r="K316" s="381"/>
      <c r="L316" s="381"/>
      <c r="M316" s="381"/>
      <c r="N316" s="381"/>
      <c r="O316" s="381"/>
      <c r="P316" s="381"/>
      <c r="Q316" s="381"/>
      <c r="R316" s="381"/>
      <c r="S316" s="381"/>
      <c r="T316" s="381"/>
      <c r="U316" s="381"/>
      <c r="V316" s="381"/>
      <c r="W316" s="381"/>
      <c r="X316" s="381"/>
      <c r="Y316" s="381"/>
      <c r="Z316" s="381"/>
      <c r="AA316" s="381"/>
      <c r="AB316" s="381"/>
      <c r="AC316" s="381"/>
      <c r="AD316" s="381"/>
      <c r="AE316" s="381"/>
      <c r="AF316" s="381"/>
      <c r="AG316" s="381"/>
      <c r="AH316" s="381"/>
      <c r="AI316" s="381"/>
      <c r="AJ316" s="381"/>
      <c r="AK316" s="10"/>
      <c r="AL316" s="10"/>
      <c r="AM316" s="10"/>
      <c r="AN316" s="10"/>
      <c r="AO316" s="10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</row>
    <row r="317" spans="1:172" ht="26.1" customHeight="1" x14ac:dyDescent="0.3">
      <c r="A317" s="428" t="s">
        <v>89</v>
      </c>
      <c r="B317" s="429"/>
      <c r="C317" s="429"/>
      <c r="D317" s="429"/>
      <c r="E317" s="429"/>
      <c r="F317" s="429"/>
      <c r="G317" s="430"/>
      <c r="H317" s="424">
        <v>2015</v>
      </c>
      <c r="I317" s="424"/>
      <c r="J317" s="424">
        <v>2016</v>
      </c>
      <c r="K317" s="424"/>
      <c r="L317" s="424">
        <v>2017</v>
      </c>
      <c r="M317" s="424"/>
      <c r="N317" s="424">
        <v>2018</v>
      </c>
      <c r="O317" s="424"/>
      <c r="P317" s="424">
        <v>2019</v>
      </c>
      <c r="Q317" s="424"/>
      <c r="R317" s="424">
        <v>2020</v>
      </c>
      <c r="S317" s="424"/>
      <c r="T317" s="81"/>
      <c r="U317" s="81"/>
      <c r="V317" s="81"/>
      <c r="W317" s="81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</row>
    <row r="318" spans="1:172" ht="26.1" customHeight="1" x14ac:dyDescent="0.3">
      <c r="A318" s="209" t="s">
        <v>109</v>
      </c>
      <c r="B318" s="210"/>
      <c r="C318" s="210"/>
      <c r="D318" s="210"/>
      <c r="E318" s="210"/>
      <c r="F318" s="210"/>
      <c r="G318" s="211"/>
      <c r="H318" s="405"/>
      <c r="I318" s="405"/>
      <c r="J318" s="405"/>
      <c r="K318" s="405"/>
      <c r="L318" s="405"/>
      <c r="M318" s="405"/>
      <c r="N318" s="405"/>
      <c r="O318" s="405"/>
      <c r="P318" s="405"/>
      <c r="Q318" s="405"/>
      <c r="R318" s="405"/>
      <c r="S318" s="405"/>
      <c r="T318" s="81"/>
      <c r="U318" s="81"/>
      <c r="V318" s="81"/>
      <c r="W318" s="81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</row>
    <row r="319" spans="1:172" ht="33.75" customHeight="1" x14ac:dyDescent="0.3">
      <c r="A319" s="209" t="s">
        <v>110</v>
      </c>
      <c r="B319" s="210"/>
      <c r="C319" s="210"/>
      <c r="D319" s="210"/>
      <c r="E319" s="210"/>
      <c r="F319" s="210"/>
      <c r="G319" s="211"/>
      <c r="H319" s="405"/>
      <c r="I319" s="405"/>
      <c r="J319" s="405"/>
      <c r="K319" s="405"/>
      <c r="L319" s="405"/>
      <c r="M319" s="405"/>
      <c r="N319" s="405"/>
      <c r="O319" s="405"/>
      <c r="P319" s="405"/>
      <c r="Q319" s="405"/>
      <c r="R319" s="405"/>
      <c r="S319" s="405"/>
      <c r="T319" s="72"/>
      <c r="U319" s="72"/>
      <c r="V319" s="72"/>
      <c r="W319" s="72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</row>
    <row r="320" spans="1:172" s="42" customFormat="1" ht="26.1" customHeight="1" x14ac:dyDescent="0.3">
      <c r="A320" s="209" t="s">
        <v>145</v>
      </c>
      <c r="B320" s="210"/>
      <c r="C320" s="210"/>
      <c r="D320" s="210"/>
      <c r="E320" s="210"/>
      <c r="F320" s="210"/>
      <c r="G320" s="211"/>
      <c r="H320" s="405"/>
      <c r="I320" s="405"/>
      <c r="J320" s="405"/>
      <c r="K320" s="405"/>
      <c r="L320" s="405"/>
      <c r="M320" s="405"/>
      <c r="N320" s="405"/>
      <c r="O320" s="405"/>
      <c r="P320" s="405"/>
      <c r="Q320" s="405"/>
      <c r="R320" s="405"/>
      <c r="S320" s="405"/>
      <c r="T320" s="72"/>
      <c r="U320" s="72"/>
      <c r="V320" s="72"/>
      <c r="W320" s="72"/>
      <c r="X320" s="65"/>
      <c r="Y320" s="65"/>
      <c r="Z320" s="65"/>
      <c r="AA320" s="126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</row>
    <row r="321" spans="1:172" ht="26.1" customHeight="1" x14ac:dyDescent="0.3">
      <c r="A321" s="209" t="s">
        <v>111</v>
      </c>
      <c r="B321" s="210"/>
      <c r="C321" s="210"/>
      <c r="D321" s="210"/>
      <c r="E321" s="210"/>
      <c r="F321" s="210"/>
      <c r="G321" s="211"/>
      <c r="H321" s="405"/>
      <c r="I321" s="405"/>
      <c r="J321" s="405"/>
      <c r="K321" s="405"/>
      <c r="L321" s="405"/>
      <c r="M321" s="405"/>
      <c r="N321" s="405"/>
      <c r="O321" s="405"/>
      <c r="P321" s="405"/>
      <c r="Q321" s="405"/>
      <c r="R321" s="405"/>
      <c r="S321" s="405"/>
      <c r="T321" s="72"/>
      <c r="U321" s="72"/>
      <c r="V321" s="72"/>
      <c r="W321" s="72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</row>
    <row r="322" spans="1:172" ht="36.75" customHeight="1" x14ac:dyDescent="0.3">
      <c r="A322" s="209" t="s">
        <v>112</v>
      </c>
      <c r="B322" s="210"/>
      <c r="C322" s="210"/>
      <c r="D322" s="210"/>
      <c r="E322" s="210"/>
      <c r="F322" s="210"/>
      <c r="G322" s="211"/>
      <c r="H322" s="405"/>
      <c r="I322" s="405"/>
      <c r="J322" s="405"/>
      <c r="K322" s="405"/>
      <c r="L322" s="405"/>
      <c r="M322" s="405"/>
      <c r="N322" s="405"/>
      <c r="O322" s="405"/>
      <c r="P322" s="405"/>
      <c r="Q322" s="405"/>
      <c r="R322" s="405"/>
      <c r="S322" s="405"/>
      <c r="T322" s="72"/>
      <c r="U322" s="72"/>
      <c r="V322" s="72"/>
      <c r="W322" s="72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</row>
    <row r="323" spans="1:172" ht="36" customHeight="1" x14ac:dyDescent="0.3">
      <c r="A323" s="425" t="s">
        <v>90</v>
      </c>
      <c r="B323" s="426"/>
      <c r="C323" s="426"/>
      <c r="D323" s="426"/>
      <c r="E323" s="426"/>
      <c r="F323" s="426"/>
      <c r="G323" s="427"/>
      <c r="H323" s="405"/>
      <c r="I323" s="405"/>
      <c r="J323" s="405"/>
      <c r="K323" s="405"/>
      <c r="L323" s="405"/>
      <c r="M323" s="405"/>
      <c r="N323" s="405"/>
      <c r="O323" s="405"/>
      <c r="P323" s="405"/>
      <c r="Q323" s="405"/>
      <c r="R323" s="405"/>
      <c r="S323" s="405"/>
      <c r="T323" s="72"/>
      <c r="U323" s="72"/>
      <c r="V323" s="72"/>
      <c r="W323" s="72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</row>
    <row r="324" spans="1:172" ht="37.5" customHeight="1" x14ac:dyDescent="0.3">
      <c r="A324" s="209" t="s">
        <v>113</v>
      </c>
      <c r="B324" s="210"/>
      <c r="C324" s="210"/>
      <c r="D324" s="210"/>
      <c r="E324" s="210"/>
      <c r="F324" s="210"/>
      <c r="G324" s="211"/>
      <c r="H324" s="405"/>
      <c r="I324" s="405"/>
      <c r="J324" s="405"/>
      <c r="K324" s="405"/>
      <c r="L324" s="405"/>
      <c r="M324" s="405"/>
      <c r="N324" s="405"/>
      <c r="O324" s="405"/>
      <c r="P324" s="405"/>
      <c r="Q324" s="405"/>
      <c r="R324" s="405"/>
      <c r="S324" s="405"/>
      <c r="T324" s="72"/>
      <c r="U324" s="72"/>
      <c r="V324" s="72"/>
      <c r="W324" s="72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</row>
    <row r="325" spans="1:172" ht="35.25" customHeight="1" x14ac:dyDescent="0.3">
      <c r="A325" s="209" t="s">
        <v>290</v>
      </c>
      <c r="B325" s="210"/>
      <c r="C325" s="210"/>
      <c r="D325" s="210"/>
      <c r="E325" s="210"/>
      <c r="F325" s="210"/>
      <c r="G325" s="211"/>
      <c r="H325" s="405"/>
      <c r="I325" s="405"/>
      <c r="J325" s="405"/>
      <c r="K325" s="405"/>
      <c r="L325" s="405"/>
      <c r="M325" s="405"/>
      <c r="N325" s="405"/>
      <c r="O325" s="405"/>
      <c r="P325" s="405"/>
      <c r="Q325" s="405"/>
      <c r="R325" s="405"/>
      <c r="S325" s="405"/>
      <c r="T325" s="72"/>
      <c r="U325" s="72"/>
      <c r="V325" s="72"/>
      <c r="W325" s="72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</row>
    <row r="326" spans="1:172" ht="28.5" customHeight="1" x14ac:dyDescent="0.3">
      <c r="A326" s="209" t="s">
        <v>91</v>
      </c>
      <c r="B326" s="210"/>
      <c r="C326" s="210"/>
      <c r="D326" s="210"/>
      <c r="E326" s="210"/>
      <c r="F326" s="210"/>
      <c r="G326" s="211"/>
      <c r="H326" s="405"/>
      <c r="I326" s="405"/>
      <c r="J326" s="405"/>
      <c r="K326" s="405"/>
      <c r="L326" s="405"/>
      <c r="M326" s="405"/>
      <c r="N326" s="405"/>
      <c r="O326" s="405"/>
      <c r="P326" s="405"/>
      <c r="Q326" s="405"/>
      <c r="R326" s="405"/>
      <c r="S326" s="405"/>
      <c r="T326" s="72"/>
      <c r="U326" s="72"/>
      <c r="V326" s="72"/>
      <c r="W326" s="72"/>
      <c r="X326" s="16"/>
      <c r="Y326" s="16"/>
      <c r="Z326" s="16"/>
      <c r="AA326" s="16"/>
      <c r="AB326" s="16"/>
      <c r="AC326" s="16"/>
      <c r="AD326" s="16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</row>
    <row r="327" spans="1:172" ht="36" customHeight="1" x14ac:dyDescent="0.3">
      <c r="A327" s="209" t="s">
        <v>108</v>
      </c>
      <c r="B327" s="210"/>
      <c r="C327" s="210"/>
      <c r="D327" s="210"/>
      <c r="E327" s="210"/>
      <c r="F327" s="210"/>
      <c r="G327" s="211"/>
      <c r="H327" s="405"/>
      <c r="I327" s="405"/>
      <c r="J327" s="405"/>
      <c r="K327" s="405"/>
      <c r="L327" s="405"/>
      <c r="M327" s="405"/>
      <c r="N327" s="405"/>
      <c r="O327" s="405"/>
      <c r="P327" s="405"/>
      <c r="Q327" s="405"/>
      <c r="R327" s="405"/>
      <c r="S327" s="405"/>
      <c r="T327" s="72"/>
      <c r="U327" s="72"/>
      <c r="V327" s="72"/>
      <c r="W327" s="72"/>
      <c r="X327" s="16"/>
      <c r="Y327" s="16"/>
      <c r="Z327" s="16"/>
      <c r="AA327" s="16"/>
      <c r="AB327" s="16"/>
      <c r="AC327" s="16"/>
      <c r="AD327" s="16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</row>
    <row r="328" spans="1:172" ht="26.1" customHeight="1" x14ac:dyDescent="0.3">
      <c r="A328" s="425" t="s">
        <v>92</v>
      </c>
      <c r="B328" s="426"/>
      <c r="C328" s="426"/>
      <c r="D328" s="426"/>
      <c r="E328" s="426"/>
      <c r="F328" s="426"/>
      <c r="G328" s="427"/>
      <c r="H328" s="405"/>
      <c r="I328" s="405"/>
      <c r="J328" s="405"/>
      <c r="K328" s="405"/>
      <c r="L328" s="405"/>
      <c r="M328" s="405"/>
      <c r="N328" s="405"/>
      <c r="O328" s="405"/>
      <c r="P328" s="405"/>
      <c r="Q328" s="405"/>
      <c r="R328" s="405"/>
      <c r="S328" s="405"/>
      <c r="T328" s="72"/>
      <c r="U328" s="72"/>
      <c r="V328" s="72"/>
      <c r="W328" s="72"/>
      <c r="X328" s="16"/>
      <c r="Y328" s="16"/>
      <c r="Z328" s="16"/>
      <c r="AA328" s="16"/>
      <c r="AB328" s="16"/>
      <c r="AC328" s="16"/>
      <c r="AD328" s="16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</row>
    <row r="329" spans="1:172" ht="26.1" customHeight="1" x14ac:dyDescent="0.3">
      <c r="A329" s="425" t="s">
        <v>93</v>
      </c>
      <c r="B329" s="426"/>
      <c r="C329" s="426"/>
      <c r="D329" s="426"/>
      <c r="E329" s="426"/>
      <c r="F329" s="426"/>
      <c r="G329" s="427"/>
      <c r="H329" s="405"/>
      <c r="I329" s="405"/>
      <c r="J329" s="405"/>
      <c r="K329" s="405"/>
      <c r="L329" s="405"/>
      <c r="M329" s="405"/>
      <c r="N329" s="405"/>
      <c r="O329" s="405"/>
      <c r="P329" s="405"/>
      <c r="Q329" s="405"/>
      <c r="R329" s="405"/>
      <c r="S329" s="405"/>
      <c r="T329" s="72"/>
      <c r="U329" s="72"/>
      <c r="V329" s="72"/>
      <c r="W329" s="72"/>
      <c r="X329" s="16"/>
      <c r="Y329" s="16"/>
      <c r="Z329" s="16"/>
      <c r="AA329" s="16"/>
      <c r="AB329" s="16"/>
      <c r="AC329" s="16"/>
      <c r="AD329" s="16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</row>
    <row r="330" spans="1:172" ht="26.1" customHeight="1" x14ac:dyDescent="0.3">
      <c r="A330" s="127"/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72"/>
      <c r="Z330" s="72"/>
      <c r="AA330" s="72"/>
      <c r="AB330" s="72"/>
      <c r="AC330" s="72"/>
      <c r="AD330" s="16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</row>
    <row r="331" spans="1:172" s="86" customFormat="1" ht="26.1" customHeight="1" x14ac:dyDescent="0.25">
      <c r="A331" s="97" t="s">
        <v>305</v>
      </c>
      <c r="B331" s="97"/>
      <c r="C331" s="97"/>
      <c r="D331" s="97"/>
      <c r="E331" s="97"/>
      <c r="F331" s="97"/>
      <c r="G331" s="97"/>
      <c r="H331" s="99"/>
      <c r="I331" s="99"/>
      <c r="J331" s="99"/>
      <c r="K331" s="99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83"/>
      <c r="AC331" s="83"/>
      <c r="AD331" s="83"/>
    </row>
    <row r="332" spans="1:172" s="69" customFormat="1" ht="62.25" customHeight="1" x14ac:dyDescent="0.25">
      <c r="A332" s="217" t="s">
        <v>154</v>
      </c>
      <c r="B332" s="218"/>
      <c r="C332" s="218"/>
      <c r="D332" s="218"/>
      <c r="E332" s="218"/>
      <c r="F332" s="218"/>
      <c r="G332" s="219"/>
      <c r="H332" s="431" t="s">
        <v>292</v>
      </c>
      <c r="I332" s="432"/>
      <c r="J332" s="432"/>
      <c r="K332" s="433"/>
      <c r="L332" s="434" t="s">
        <v>124</v>
      </c>
      <c r="M332" s="434"/>
      <c r="N332" s="434"/>
      <c r="O332" s="434"/>
      <c r="P332" s="434" t="s">
        <v>193</v>
      </c>
      <c r="Q332" s="434"/>
      <c r="R332" s="434"/>
      <c r="S332" s="434"/>
      <c r="T332" s="434" t="s">
        <v>158</v>
      </c>
      <c r="U332" s="434"/>
      <c r="V332" s="434"/>
      <c r="W332" s="434"/>
      <c r="X332" s="434" t="s">
        <v>194</v>
      </c>
      <c r="Y332" s="434"/>
      <c r="Z332" s="434"/>
      <c r="AA332" s="434"/>
    </row>
    <row r="333" spans="1:172" s="86" customFormat="1" ht="26.1" customHeight="1" x14ac:dyDescent="0.25">
      <c r="A333" s="220"/>
      <c r="B333" s="221"/>
      <c r="C333" s="221"/>
      <c r="D333" s="221"/>
      <c r="E333" s="221"/>
      <c r="F333" s="221"/>
      <c r="G333" s="222"/>
      <c r="H333" s="220"/>
      <c r="I333" s="221"/>
      <c r="J333" s="221"/>
      <c r="K333" s="222"/>
      <c r="L333" s="312"/>
      <c r="M333" s="312"/>
      <c r="N333" s="312"/>
      <c r="O333" s="312"/>
      <c r="P333" s="312"/>
      <c r="Q333" s="312"/>
      <c r="R333" s="312"/>
      <c r="S333" s="312"/>
      <c r="T333" s="312"/>
      <c r="U333" s="312"/>
      <c r="V333" s="312"/>
      <c r="W333" s="312"/>
      <c r="X333" s="312"/>
      <c r="Y333" s="312"/>
      <c r="Z333" s="312"/>
      <c r="AA333" s="312"/>
    </row>
    <row r="334" spans="1:172" s="86" customFormat="1" ht="26.1" customHeight="1" x14ac:dyDescent="0.25">
      <c r="A334" s="220"/>
      <c r="B334" s="221"/>
      <c r="C334" s="221"/>
      <c r="D334" s="221"/>
      <c r="E334" s="221"/>
      <c r="F334" s="221"/>
      <c r="G334" s="222"/>
      <c r="H334" s="220"/>
      <c r="I334" s="221"/>
      <c r="J334" s="221"/>
      <c r="K334" s="222"/>
      <c r="L334" s="312"/>
      <c r="M334" s="312"/>
      <c r="N334" s="312"/>
      <c r="O334" s="312"/>
      <c r="P334" s="312"/>
      <c r="Q334" s="312"/>
      <c r="R334" s="312"/>
      <c r="S334" s="312"/>
      <c r="T334" s="312"/>
      <c r="U334" s="312"/>
      <c r="V334" s="312"/>
      <c r="W334" s="312"/>
      <c r="X334" s="312"/>
      <c r="Y334" s="312"/>
      <c r="Z334" s="312"/>
      <c r="AA334" s="312"/>
    </row>
    <row r="335" spans="1:172" s="86" customFormat="1" ht="26.1" customHeight="1" x14ac:dyDescent="0.25">
      <c r="A335" s="220"/>
      <c r="B335" s="221"/>
      <c r="C335" s="221"/>
      <c r="D335" s="221"/>
      <c r="E335" s="221"/>
      <c r="F335" s="221"/>
      <c r="G335" s="222"/>
      <c r="H335" s="220"/>
      <c r="I335" s="221"/>
      <c r="J335" s="221"/>
      <c r="K335" s="222"/>
      <c r="L335" s="312"/>
      <c r="M335" s="312"/>
      <c r="N335" s="312"/>
      <c r="O335" s="312"/>
      <c r="P335" s="312"/>
      <c r="Q335" s="312"/>
      <c r="R335" s="312"/>
      <c r="S335" s="312"/>
      <c r="T335" s="312"/>
      <c r="U335" s="312"/>
      <c r="V335" s="312"/>
      <c r="W335" s="312"/>
      <c r="X335" s="312"/>
      <c r="Y335" s="312"/>
      <c r="Z335" s="312"/>
      <c r="AA335" s="312"/>
    </row>
    <row r="336" spans="1:172" s="86" customFormat="1" ht="26.1" customHeight="1" x14ac:dyDescent="0.25">
      <c r="A336" s="220"/>
      <c r="B336" s="221"/>
      <c r="C336" s="221"/>
      <c r="D336" s="221"/>
      <c r="E336" s="221"/>
      <c r="F336" s="221"/>
      <c r="G336" s="222"/>
      <c r="H336" s="220"/>
      <c r="I336" s="221"/>
      <c r="J336" s="221"/>
      <c r="K336" s="222"/>
      <c r="L336" s="312"/>
      <c r="M336" s="312"/>
      <c r="N336" s="312"/>
      <c r="O336" s="312"/>
      <c r="P336" s="312"/>
      <c r="Q336" s="312"/>
      <c r="R336" s="312"/>
      <c r="S336" s="312"/>
      <c r="T336" s="312"/>
      <c r="U336" s="312"/>
      <c r="V336" s="312"/>
      <c r="W336" s="312"/>
      <c r="X336" s="312"/>
      <c r="Y336" s="312"/>
      <c r="Z336" s="312"/>
      <c r="AA336" s="312"/>
    </row>
    <row r="337" spans="1:68" s="86" customFormat="1" ht="26.1" customHeight="1" x14ac:dyDescent="0.25">
      <c r="A337" s="223" t="s">
        <v>195</v>
      </c>
      <c r="B337" s="223"/>
      <c r="C337" s="223"/>
      <c r="D337" s="223"/>
      <c r="E337" s="223"/>
      <c r="F337" s="223"/>
      <c r="G337" s="223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23"/>
      <c r="Z337" s="223"/>
      <c r="AA337" s="22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83"/>
      <c r="AN337" s="83"/>
      <c r="AO337" s="83"/>
    </row>
    <row r="338" spans="1:68" s="86" customFormat="1" ht="26.1" customHeight="1" x14ac:dyDescent="0.25">
      <c r="A338" s="224"/>
      <c r="B338" s="224"/>
      <c r="C338" s="224"/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  <c r="AA338" s="224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83"/>
      <c r="AN338" s="83"/>
      <c r="AO338" s="83"/>
    </row>
    <row r="339" spans="1:68" s="86" customFormat="1" ht="26.1" customHeight="1" x14ac:dyDescent="0.25">
      <c r="A339" s="82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4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</row>
    <row r="340" spans="1:68" s="86" customFormat="1" ht="26.1" customHeight="1" x14ac:dyDescent="0.25">
      <c r="A340" s="97" t="s">
        <v>306</v>
      </c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83"/>
      <c r="AP340" s="83"/>
      <c r="AQ340" s="83"/>
      <c r="AR340" s="83"/>
    </row>
    <row r="341" spans="1:68" s="86" customFormat="1" ht="50.25" customHeight="1" x14ac:dyDescent="0.3">
      <c r="A341" s="278" t="s">
        <v>155</v>
      </c>
      <c r="B341" s="279"/>
      <c r="C341" s="279"/>
      <c r="D341" s="279"/>
      <c r="E341" s="279"/>
      <c r="F341" s="279"/>
      <c r="G341" s="280"/>
      <c r="H341" s="278" t="s">
        <v>197</v>
      </c>
      <c r="I341" s="279"/>
      <c r="J341" s="280"/>
      <c r="K341" s="278" t="s">
        <v>94</v>
      </c>
      <c r="L341" s="279"/>
      <c r="M341" s="280"/>
      <c r="N341" s="278" t="s">
        <v>156</v>
      </c>
      <c r="O341" s="279"/>
      <c r="P341" s="280"/>
      <c r="Q341" s="278" t="s">
        <v>157</v>
      </c>
      <c r="R341" s="279"/>
      <c r="S341" s="280"/>
      <c r="T341" s="278" t="s">
        <v>95</v>
      </c>
      <c r="U341" s="279"/>
      <c r="V341" s="280"/>
      <c r="W341" s="217" t="s">
        <v>288</v>
      </c>
      <c r="X341" s="218"/>
      <c r="Y341" s="218"/>
      <c r="Z341" s="219"/>
      <c r="AA341" s="284" t="s">
        <v>198</v>
      </c>
      <c r="AB341" s="300"/>
      <c r="AC341" s="285"/>
      <c r="AD341" s="81"/>
      <c r="AE341" s="81"/>
      <c r="AF341" s="81"/>
      <c r="AG341" s="81"/>
      <c r="AH341" s="85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1"/>
      <c r="BI341" s="131"/>
      <c r="BJ341" s="131"/>
      <c r="BK341" s="131"/>
      <c r="BL341" s="131"/>
      <c r="BM341" s="131"/>
      <c r="BN341" s="131"/>
      <c r="BO341" s="131"/>
      <c r="BP341" s="131"/>
    </row>
    <row r="342" spans="1:68" s="86" customFormat="1" ht="50.25" customHeight="1" x14ac:dyDescent="0.3">
      <c r="A342" s="281"/>
      <c r="B342" s="282"/>
      <c r="C342" s="282"/>
      <c r="D342" s="282"/>
      <c r="E342" s="282"/>
      <c r="F342" s="282"/>
      <c r="G342" s="283"/>
      <c r="H342" s="281"/>
      <c r="I342" s="282"/>
      <c r="J342" s="283"/>
      <c r="K342" s="281"/>
      <c r="L342" s="282"/>
      <c r="M342" s="283"/>
      <c r="N342" s="281"/>
      <c r="O342" s="282"/>
      <c r="P342" s="283"/>
      <c r="Q342" s="281"/>
      <c r="R342" s="282"/>
      <c r="S342" s="283"/>
      <c r="T342" s="281"/>
      <c r="U342" s="282"/>
      <c r="V342" s="283"/>
      <c r="W342" s="284" t="s">
        <v>191</v>
      </c>
      <c r="X342" s="285"/>
      <c r="Y342" s="217" t="s">
        <v>199</v>
      </c>
      <c r="Z342" s="219"/>
      <c r="AA342" s="301"/>
      <c r="AB342" s="302"/>
      <c r="AC342" s="303"/>
      <c r="AD342" s="81"/>
      <c r="AE342" s="81"/>
      <c r="AF342" s="81"/>
      <c r="AG342" s="81"/>
      <c r="AH342" s="85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1"/>
      <c r="BI342" s="131"/>
      <c r="BJ342" s="131"/>
      <c r="BK342" s="131"/>
      <c r="BL342" s="131"/>
      <c r="BM342" s="131"/>
      <c r="BN342" s="131"/>
      <c r="BO342" s="131"/>
      <c r="BP342" s="131"/>
    </row>
    <row r="343" spans="1:68" s="86" customFormat="1" ht="26.1" customHeight="1" x14ac:dyDescent="0.3">
      <c r="A343" s="266"/>
      <c r="B343" s="267"/>
      <c r="C343" s="267"/>
      <c r="D343" s="267"/>
      <c r="E343" s="267"/>
      <c r="F343" s="267"/>
      <c r="G343" s="268"/>
      <c r="H343" s="132"/>
      <c r="I343" s="133"/>
      <c r="J343" s="133"/>
      <c r="K343" s="132"/>
      <c r="L343" s="133"/>
      <c r="M343" s="133"/>
      <c r="N343" s="132"/>
      <c r="O343" s="133"/>
      <c r="P343" s="133"/>
      <c r="Q343" s="132"/>
      <c r="R343" s="133"/>
      <c r="S343" s="133"/>
      <c r="T343" s="132"/>
      <c r="U343" s="133"/>
      <c r="V343" s="133"/>
      <c r="W343" s="220"/>
      <c r="X343" s="222"/>
      <c r="Y343" s="240"/>
      <c r="Z343" s="242"/>
      <c r="AA343" s="240"/>
      <c r="AB343" s="241"/>
      <c r="AC343" s="242"/>
      <c r="AD343" s="81"/>
      <c r="AE343" s="81"/>
      <c r="AF343" s="81"/>
      <c r="AG343" s="81"/>
      <c r="AH343" s="85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1"/>
      <c r="BI343" s="131"/>
      <c r="BJ343" s="131"/>
      <c r="BK343" s="131"/>
      <c r="BL343" s="131"/>
      <c r="BM343" s="131"/>
      <c r="BN343" s="131"/>
      <c r="BO343" s="131"/>
      <c r="BP343" s="131"/>
    </row>
    <row r="344" spans="1:68" s="86" customFormat="1" ht="26.1" customHeight="1" x14ac:dyDescent="0.3">
      <c r="A344" s="266"/>
      <c r="B344" s="267"/>
      <c r="C344" s="267"/>
      <c r="D344" s="267"/>
      <c r="E344" s="267"/>
      <c r="F344" s="267"/>
      <c r="G344" s="268"/>
      <c r="H344" s="132"/>
      <c r="I344" s="133"/>
      <c r="J344" s="133"/>
      <c r="K344" s="132"/>
      <c r="L344" s="133"/>
      <c r="M344" s="133"/>
      <c r="N344" s="132"/>
      <c r="O344" s="133"/>
      <c r="P344" s="133"/>
      <c r="Q344" s="132"/>
      <c r="R344" s="133"/>
      <c r="S344" s="133"/>
      <c r="T344" s="132"/>
      <c r="U344" s="133"/>
      <c r="V344" s="133"/>
      <c r="W344" s="220"/>
      <c r="X344" s="222"/>
      <c r="Y344" s="220"/>
      <c r="Z344" s="222"/>
      <c r="AA344" s="240"/>
      <c r="AB344" s="241"/>
      <c r="AC344" s="242"/>
      <c r="AD344" s="81"/>
      <c r="AE344" s="81"/>
      <c r="AF344" s="81"/>
      <c r="AG344" s="81"/>
      <c r="AH344" s="85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1"/>
      <c r="BI344" s="131"/>
      <c r="BJ344" s="131"/>
      <c r="BK344" s="131"/>
      <c r="BL344" s="131"/>
      <c r="BM344" s="131"/>
      <c r="BN344" s="131"/>
      <c r="BO344" s="131"/>
      <c r="BP344" s="131"/>
    </row>
    <row r="345" spans="1:68" s="86" customFormat="1" ht="26.1" customHeight="1" x14ac:dyDescent="0.3">
      <c r="A345" s="266"/>
      <c r="B345" s="267"/>
      <c r="C345" s="267"/>
      <c r="D345" s="267"/>
      <c r="E345" s="267"/>
      <c r="F345" s="267"/>
      <c r="G345" s="268"/>
      <c r="H345" s="132"/>
      <c r="I345" s="133"/>
      <c r="J345" s="133"/>
      <c r="K345" s="132"/>
      <c r="L345" s="133"/>
      <c r="M345" s="133"/>
      <c r="N345" s="132"/>
      <c r="O345" s="133"/>
      <c r="P345" s="133"/>
      <c r="Q345" s="132"/>
      <c r="R345" s="133"/>
      <c r="S345" s="133"/>
      <c r="T345" s="132"/>
      <c r="U345" s="133"/>
      <c r="V345" s="133"/>
      <c r="W345" s="220"/>
      <c r="X345" s="222"/>
      <c r="Y345" s="220"/>
      <c r="Z345" s="222"/>
      <c r="AA345" s="240"/>
      <c r="AB345" s="241"/>
      <c r="AC345" s="242"/>
      <c r="AD345" s="81"/>
      <c r="AE345" s="81"/>
      <c r="AF345" s="81"/>
      <c r="AG345" s="81"/>
      <c r="AH345" s="85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1"/>
      <c r="BI345" s="131"/>
      <c r="BJ345" s="131"/>
      <c r="BK345" s="131"/>
      <c r="BL345" s="131"/>
      <c r="BM345" s="131"/>
      <c r="BN345" s="131"/>
      <c r="BO345" s="131"/>
      <c r="BP345" s="131"/>
    </row>
    <row r="346" spans="1:68" s="86" customFormat="1" ht="26.1" customHeight="1" x14ac:dyDescent="0.3">
      <c r="A346" s="266"/>
      <c r="B346" s="267"/>
      <c r="C346" s="267"/>
      <c r="D346" s="267"/>
      <c r="E346" s="267"/>
      <c r="F346" s="267"/>
      <c r="G346" s="268"/>
      <c r="H346" s="132"/>
      <c r="I346" s="133"/>
      <c r="J346" s="133"/>
      <c r="K346" s="132"/>
      <c r="L346" s="133"/>
      <c r="M346" s="133"/>
      <c r="N346" s="132"/>
      <c r="O346" s="133"/>
      <c r="P346" s="133"/>
      <c r="Q346" s="132"/>
      <c r="R346" s="133"/>
      <c r="S346" s="133"/>
      <c r="T346" s="132"/>
      <c r="U346" s="133"/>
      <c r="V346" s="133"/>
      <c r="W346" s="220"/>
      <c r="X346" s="222"/>
      <c r="Y346" s="220"/>
      <c r="Z346" s="222"/>
      <c r="AA346" s="240"/>
      <c r="AB346" s="241"/>
      <c r="AC346" s="242"/>
      <c r="AD346" s="81"/>
      <c r="AE346" s="81"/>
      <c r="AF346" s="81"/>
      <c r="AG346" s="81"/>
      <c r="AH346" s="85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1"/>
      <c r="BI346" s="131"/>
      <c r="BJ346" s="131"/>
      <c r="BK346" s="131"/>
      <c r="BL346" s="131"/>
      <c r="BM346" s="131"/>
      <c r="BN346" s="131"/>
      <c r="BO346" s="131"/>
      <c r="BP346" s="131"/>
    </row>
    <row r="347" spans="1:68" s="86" customFormat="1" ht="26.1" customHeight="1" x14ac:dyDescent="0.3">
      <c r="A347" s="266"/>
      <c r="B347" s="267"/>
      <c r="C347" s="267"/>
      <c r="D347" s="267"/>
      <c r="E347" s="267"/>
      <c r="F347" s="267"/>
      <c r="G347" s="268"/>
      <c r="H347" s="132"/>
      <c r="I347" s="133"/>
      <c r="J347" s="133"/>
      <c r="K347" s="132"/>
      <c r="L347" s="133"/>
      <c r="M347" s="133"/>
      <c r="N347" s="132"/>
      <c r="O347" s="133"/>
      <c r="P347" s="133"/>
      <c r="Q347" s="132"/>
      <c r="R347" s="133"/>
      <c r="S347" s="133"/>
      <c r="T347" s="132"/>
      <c r="U347" s="133"/>
      <c r="V347" s="133"/>
      <c r="W347" s="220"/>
      <c r="X347" s="222"/>
      <c r="Y347" s="220"/>
      <c r="Z347" s="222"/>
      <c r="AA347" s="240"/>
      <c r="AB347" s="241"/>
      <c r="AC347" s="242"/>
      <c r="AD347" s="81"/>
      <c r="AE347" s="81"/>
      <c r="AF347" s="81"/>
      <c r="AG347" s="81"/>
      <c r="AH347" s="85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1"/>
      <c r="BI347" s="131"/>
      <c r="BJ347" s="131"/>
      <c r="BK347" s="131"/>
      <c r="BL347" s="131"/>
      <c r="BM347" s="131"/>
      <c r="BN347" s="131"/>
      <c r="BO347" s="131"/>
      <c r="BP347" s="131"/>
    </row>
    <row r="348" spans="1:68" s="86" customFormat="1" ht="26.1" customHeight="1" x14ac:dyDescent="0.3">
      <c r="A348" s="266"/>
      <c r="B348" s="267"/>
      <c r="C348" s="267"/>
      <c r="D348" s="267"/>
      <c r="E348" s="267"/>
      <c r="F348" s="267"/>
      <c r="G348" s="268"/>
      <c r="H348" s="132"/>
      <c r="I348" s="133"/>
      <c r="J348" s="133"/>
      <c r="K348" s="132"/>
      <c r="L348" s="133"/>
      <c r="M348" s="133"/>
      <c r="N348" s="132"/>
      <c r="O348" s="133"/>
      <c r="P348" s="133"/>
      <c r="Q348" s="132"/>
      <c r="R348" s="133"/>
      <c r="S348" s="133"/>
      <c r="T348" s="132"/>
      <c r="U348" s="133"/>
      <c r="V348" s="133"/>
      <c r="W348" s="220"/>
      <c r="X348" s="222"/>
      <c r="Y348" s="220"/>
      <c r="Z348" s="222"/>
      <c r="AA348" s="240"/>
      <c r="AB348" s="241"/>
      <c r="AC348" s="242"/>
      <c r="AD348" s="81"/>
      <c r="AE348" s="81"/>
      <c r="AF348" s="81"/>
      <c r="AG348" s="81"/>
      <c r="AH348" s="85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1"/>
      <c r="BI348" s="131"/>
      <c r="BJ348" s="131"/>
      <c r="BK348" s="131"/>
      <c r="BL348" s="131"/>
      <c r="BM348" s="131"/>
      <c r="BN348" s="131"/>
      <c r="BO348" s="131"/>
      <c r="BP348" s="131"/>
    </row>
    <row r="349" spans="1:68" s="86" customFormat="1" ht="26.1" customHeight="1" x14ac:dyDescent="0.3">
      <c r="A349" s="266"/>
      <c r="B349" s="267"/>
      <c r="C349" s="267"/>
      <c r="D349" s="267"/>
      <c r="E349" s="267"/>
      <c r="F349" s="267"/>
      <c r="G349" s="268"/>
      <c r="H349" s="132"/>
      <c r="I349" s="133"/>
      <c r="J349" s="133"/>
      <c r="K349" s="132"/>
      <c r="L349" s="133"/>
      <c r="M349" s="133"/>
      <c r="N349" s="132"/>
      <c r="O349" s="133"/>
      <c r="P349" s="133"/>
      <c r="Q349" s="132"/>
      <c r="R349" s="133"/>
      <c r="S349" s="133"/>
      <c r="T349" s="132"/>
      <c r="U349" s="133"/>
      <c r="V349" s="133"/>
      <c r="W349" s="220"/>
      <c r="X349" s="222"/>
      <c r="Y349" s="220"/>
      <c r="Z349" s="222"/>
      <c r="AA349" s="240"/>
      <c r="AB349" s="241"/>
      <c r="AC349" s="242"/>
      <c r="AD349" s="81"/>
      <c r="AE349" s="81"/>
      <c r="AF349" s="81"/>
      <c r="AG349" s="81"/>
      <c r="AH349" s="85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1"/>
      <c r="BI349" s="131"/>
      <c r="BJ349" s="131"/>
      <c r="BK349" s="131"/>
      <c r="BL349" s="131"/>
      <c r="BM349" s="131"/>
      <c r="BN349" s="131"/>
      <c r="BO349" s="131"/>
      <c r="BP349" s="131"/>
    </row>
    <row r="350" spans="1:68" s="86" customFormat="1" ht="26.1" customHeight="1" x14ac:dyDescent="0.3">
      <c r="A350" s="266"/>
      <c r="B350" s="267"/>
      <c r="C350" s="267"/>
      <c r="D350" s="267"/>
      <c r="E350" s="267"/>
      <c r="F350" s="267"/>
      <c r="G350" s="268"/>
      <c r="H350" s="132"/>
      <c r="I350" s="133"/>
      <c r="J350" s="133"/>
      <c r="K350" s="132"/>
      <c r="L350" s="133"/>
      <c r="M350" s="133"/>
      <c r="N350" s="132"/>
      <c r="O350" s="133"/>
      <c r="P350" s="133"/>
      <c r="Q350" s="132"/>
      <c r="R350" s="133"/>
      <c r="S350" s="133"/>
      <c r="T350" s="132"/>
      <c r="U350" s="133"/>
      <c r="V350" s="133"/>
      <c r="W350" s="220"/>
      <c r="X350" s="222"/>
      <c r="Y350" s="220"/>
      <c r="Z350" s="222"/>
      <c r="AA350" s="240"/>
      <c r="AB350" s="241"/>
      <c r="AC350" s="242"/>
      <c r="AD350" s="81"/>
      <c r="AE350" s="81"/>
      <c r="AF350" s="81"/>
      <c r="AG350" s="81"/>
      <c r="AH350" s="85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1"/>
      <c r="BI350" s="131"/>
      <c r="BJ350" s="131"/>
      <c r="BK350" s="131"/>
      <c r="BL350" s="131"/>
      <c r="BM350" s="131"/>
      <c r="BN350" s="131"/>
      <c r="BO350" s="131"/>
      <c r="BP350" s="131"/>
    </row>
    <row r="351" spans="1:68" s="86" customFormat="1" ht="26.1" customHeight="1" x14ac:dyDescent="0.3">
      <c r="A351" s="266"/>
      <c r="B351" s="267"/>
      <c r="C351" s="267"/>
      <c r="D351" s="267"/>
      <c r="E351" s="267"/>
      <c r="F351" s="267"/>
      <c r="G351" s="268"/>
      <c r="H351" s="132"/>
      <c r="I351" s="133"/>
      <c r="J351" s="133"/>
      <c r="K351" s="132"/>
      <c r="L351" s="133"/>
      <c r="M351" s="133"/>
      <c r="N351" s="132"/>
      <c r="O351" s="133"/>
      <c r="P351" s="133"/>
      <c r="Q351" s="132"/>
      <c r="R351" s="133"/>
      <c r="S351" s="133"/>
      <c r="T351" s="132"/>
      <c r="U351" s="133"/>
      <c r="V351" s="133"/>
      <c r="W351" s="220"/>
      <c r="X351" s="222"/>
      <c r="Y351" s="220"/>
      <c r="Z351" s="222"/>
      <c r="AA351" s="240"/>
      <c r="AB351" s="241"/>
      <c r="AC351" s="242"/>
      <c r="AD351" s="81"/>
      <c r="AE351" s="81"/>
      <c r="AF351" s="81"/>
      <c r="AG351" s="81"/>
      <c r="AH351" s="85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1"/>
      <c r="BI351" s="131"/>
      <c r="BJ351" s="131"/>
      <c r="BK351" s="131"/>
      <c r="BL351" s="131"/>
      <c r="BM351" s="131"/>
      <c r="BN351" s="131"/>
      <c r="BO351" s="131"/>
      <c r="BP351" s="131"/>
    </row>
    <row r="352" spans="1:68" s="86" customFormat="1" ht="26.1" customHeight="1" x14ac:dyDescent="0.3">
      <c r="A352" s="266"/>
      <c r="B352" s="267"/>
      <c r="C352" s="267"/>
      <c r="D352" s="267"/>
      <c r="E352" s="267"/>
      <c r="F352" s="267"/>
      <c r="G352" s="268"/>
      <c r="H352" s="132"/>
      <c r="I352" s="133"/>
      <c r="J352" s="133"/>
      <c r="K352" s="132"/>
      <c r="L352" s="133"/>
      <c r="M352" s="133"/>
      <c r="N352" s="132"/>
      <c r="O352" s="133"/>
      <c r="P352" s="133"/>
      <c r="Q352" s="132"/>
      <c r="R352" s="133"/>
      <c r="S352" s="133"/>
      <c r="T352" s="132"/>
      <c r="U352" s="133"/>
      <c r="V352" s="133"/>
      <c r="W352" s="240"/>
      <c r="X352" s="242"/>
      <c r="Y352" s="240"/>
      <c r="Z352" s="242"/>
      <c r="AA352" s="240"/>
      <c r="AB352" s="241"/>
      <c r="AC352" s="242"/>
      <c r="AD352" s="81"/>
      <c r="AE352" s="81"/>
      <c r="AF352" s="81"/>
      <c r="AG352" s="81"/>
      <c r="AH352" s="85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1"/>
      <c r="BI352" s="131"/>
      <c r="BJ352" s="131"/>
      <c r="BK352" s="131"/>
      <c r="BL352" s="131"/>
      <c r="BM352" s="131"/>
      <c r="BN352" s="131"/>
      <c r="BO352" s="131"/>
      <c r="BP352" s="131"/>
    </row>
    <row r="353" spans="1:173" s="86" customFormat="1" ht="26.1" customHeight="1" x14ac:dyDescent="0.3">
      <c r="A353" s="266"/>
      <c r="B353" s="267"/>
      <c r="C353" s="267"/>
      <c r="D353" s="267"/>
      <c r="E353" s="267"/>
      <c r="F353" s="267"/>
      <c r="G353" s="268"/>
      <c r="H353" s="132"/>
      <c r="I353" s="133"/>
      <c r="J353" s="133"/>
      <c r="K353" s="132"/>
      <c r="L353" s="133"/>
      <c r="M353" s="133"/>
      <c r="N353" s="132"/>
      <c r="O353" s="133"/>
      <c r="P353" s="133"/>
      <c r="Q353" s="132"/>
      <c r="R353" s="133"/>
      <c r="S353" s="133"/>
      <c r="T353" s="132"/>
      <c r="U353" s="133"/>
      <c r="V353" s="133"/>
      <c r="W353" s="240"/>
      <c r="X353" s="242"/>
      <c r="Y353" s="240"/>
      <c r="Z353" s="242"/>
      <c r="AA353" s="240"/>
      <c r="AB353" s="241"/>
      <c r="AC353" s="242"/>
      <c r="AD353" s="81"/>
      <c r="AE353" s="81"/>
      <c r="AF353" s="81"/>
      <c r="AG353" s="81"/>
      <c r="AH353" s="85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1"/>
      <c r="BI353" s="131"/>
      <c r="BJ353" s="131"/>
      <c r="BK353" s="131"/>
      <c r="BL353" s="131"/>
      <c r="BM353" s="131"/>
      <c r="BN353" s="131"/>
      <c r="BO353" s="131"/>
      <c r="BP353" s="131"/>
    </row>
    <row r="354" spans="1:173" ht="26.1" customHeight="1" x14ac:dyDescent="0.25">
      <c r="A354" s="459" t="s">
        <v>196</v>
      </c>
      <c r="B354" s="459"/>
      <c r="C354" s="459"/>
      <c r="D354" s="459"/>
      <c r="E354" s="459"/>
      <c r="F354" s="459"/>
      <c r="G354" s="459"/>
      <c r="H354" s="459"/>
      <c r="I354" s="459"/>
      <c r="J354" s="459"/>
      <c r="K354" s="459"/>
      <c r="L354" s="459"/>
      <c r="M354" s="459"/>
      <c r="N354" s="459"/>
      <c r="O354" s="459"/>
      <c r="P354" s="459"/>
      <c r="Q354" s="459"/>
      <c r="R354" s="459"/>
      <c r="S354" s="459"/>
      <c r="T354" s="459"/>
      <c r="U354" s="459"/>
      <c r="V354" s="459"/>
      <c r="W354" s="459"/>
      <c r="X354" s="459"/>
      <c r="Y354" s="459"/>
      <c r="Z354" s="459"/>
      <c r="AA354" s="459"/>
      <c r="AB354" s="459"/>
      <c r="AC354" s="459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</row>
    <row r="355" spans="1:173" s="86" customFormat="1" ht="26.1" customHeight="1" x14ac:dyDescent="0.25">
      <c r="A355" s="82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4"/>
      <c r="AH355" s="83"/>
      <c r="AI355" s="83"/>
      <c r="AJ355" s="83"/>
      <c r="AK355" s="83"/>
      <c r="AL355" s="83"/>
      <c r="AM355" s="83"/>
      <c r="AN355" s="83"/>
      <c r="AO355" s="83"/>
    </row>
    <row r="356" spans="1:173" ht="26.1" customHeight="1" x14ac:dyDescent="0.25">
      <c r="A356" s="9" t="s">
        <v>200</v>
      </c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10"/>
      <c r="AD356" s="10"/>
      <c r="AE356" s="10"/>
      <c r="AI356" s="10"/>
      <c r="AJ356" s="10"/>
      <c r="AK356" s="10"/>
      <c r="AL356" s="10"/>
      <c r="AM356" s="10"/>
      <c r="AN356" s="10"/>
      <c r="AO356" s="10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</row>
    <row r="357" spans="1:173" ht="26.1" customHeight="1" x14ac:dyDescent="0.25">
      <c r="A357" s="264" t="s">
        <v>201</v>
      </c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10"/>
      <c r="AD357" s="10"/>
      <c r="AH357" s="10"/>
      <c r="AI357" s="10"/>
      <c r="AJ357" s="10"/>
      <c r="AK357" s="10"/>
      <c r="AL357" s="10"/>
      <c r="AM357" s="10"/>
      <c r="AN357" s="10"/>
      <c r="AO357" s="10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</row>
    <row r="358" spans="1:173" ht="26.1" customHeight="1" x14ac:dyDescent="0.25">
      <c r="A358" s="252"/>
      <c r="B358" s="253"/>
      <c r="C358" s="253"/>
      <c r="D358" s="253"/>
      <c r="E358" s="253"/>
      <c r="F358" s="253"/>
      <c r="G358" s="253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  <c r="T358" s="253"/>
      <c r="U358" s="253"/>
      <c r="V358" s="253"/>
      <c r="W358" s="253"/>
      <c r="X358" s="253"/>
      <c r="Y358" s="253"/>
      <c r="Z358" s="253"/>
      <c r="AA358" s="253"/>
      <c r="AB358" s="254"/>
      <c r="AC358" s="16"/>
      <c r="AD358" s="10"/>
    </row>
    <row r="359" spans="1:173" ht="26.1" customHeight="1" x14ac:dyDescent="0.25">
      <c r="A359" s="255"/>
      <c r="B359" s="256"/>
      <c r="C359" s="256"/>
      <c r="D359" s="256"/>
      <c r="E359" s="256"/>
      <c r="F359" s="256"/>
      <c r="G359" s="256"/>
      <c r="H359" s="256"/>
      <c r="I359" s="256"/>
      <c r="J359" s="256"/>
      <c r="K359" s="256"/>
      <c r="L359" s="256"/>
      <c r="M359" s="256"/>
      <c r="N359" s="256"/>
      <c r="O359" s="256"/>
      <c r="P359" s="256"/>
      <c r="Q359" s="256"/>
      <c r="R359" s="256"/>
      <c r="S359" s="256"/>
      <c r="T359" s="256"/>
      <c r="U359" s="256"/>
      <c r="V359" s="256"/>
      <c r="W359" s="256"/>
      <c r="X359" s="256"/>
      <c r="Y359" s="256"/>
      <c r="Z359" s="256"/>
      <c r="AA359" s="256"/>
      <c r="AB359" s="257"/>
      <c r="AC359" s="16"/>
      <c r="AD359" s="10"/>
    </row>
    <row r="360" spans="1:173" ht="26.1" customHeight="1" x14ac:dyDescent="0.25">
      <c r="A360" s="255"/>
      <c r="B360" s="256"/>
      <c r="C360" s="256"/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6"/>
      <c r="P360" s="256"/>
      <c r="Q360" s="256"/>
      <c r="R360" s="256"/>
      <c r="S360" s="256"/>
      <c r="T360" s="256"/>
      <c r="U360" s="256"/>
      <c r="V360" s="256"/>
      <c r="W360" s="256"/>
      <c r="X360" s="256"/>
      <c r="Y360" s="256"/>
      <c r="Z360" s="256"/>
      <c r="AA360" s="256"/>
      <c r="AB360" s="257"/>
      <c r="AC360" s="16"/>
      <c r="AD360" s="10"/>
    </row>
    <row r="361" spans="1:173" ht="26.1" customHeight="1" x14ac:dyDescent="0.25">
      <c r="A361" s="255"/>
      <c r="B361" s="256"/>
      <c r="C361" s="256"/>
      <c r="D361" s="256"/>
      <c r="E361" s="256"/>
      <c r="F361" s="256"/>
      <c r="G361" s="256"/>
      <c r="H361" s="256"/>
      <c r="I361" s="256"/>
      <c r="J361" s="256"/>
      <c r="K361" s="256"/>
      <c r="L361" s="256"/>
      <c r="M361" s="256"/>
      <c r="N361" s="256"/>
      <c r="O361" s="256"/>
      <c r="P361" s="256"/>
      <c r="Q361" s="256"/>
      <c r="R361" s="256"/>
      <c r="S361" s="256"/>
      <c r="T361" s="256"/>
      <c r="U361" s="256"/>
      <c r="V361" s="256"/>
      <c r="W361" s="256"/>
      <c r="X361" s="256"/>
      <c r="Y361" s="256"/>
      <c r="Z361" s="256"/>
      <c r="AA361" s="256"/>
      <c r="AB361" s="257"/>
      <c r="AC361" s="16"/>
      <c r="AD361" s="10"/>
    </row>
    <row r="362" spans="1:173" ht="26.1" customHeight="1" x14ac:dyDescent="0.25">
      <c r="A362" s="255"/>
      <c r="B362" s="256"/>
      <c r="C362" s="256"/>
      <c r="D362" s="256"/>
      <c r="E362" s="256"/>
      <c r="F362" s="256"/>
      <c r="G362" s="256"/>
      <c r="H362" s="256"/>
      <c r="I362" s="256"/>
      <c r="J362" s="256"/>
      <c r="K362" s="256"/>
      <c r="L362" s="256"/>
      <c r="M362" s="256"/>
      <c r="N362" s="256"/>
      <c r="O362" s="256"/>
      <c r="P362" s="256"/>
      <c r="Q362" s="256"/>
      <c r="R362" s="256"/>
      <c r="S362" s="256"/>
      <c r="T362" s="256"/>
      <c r="U362" s="256"/>
      <c r="V362" s="256"/>
      <c r="W362" s="256"/>
      <c r="X362" s="256"/>
      <c r="Y362" s="256"/>
      <c r="Z362" s="256"/>
      <c r="AA362" s="256"/>
      <c r="AB362" s="257"/>
      <c r="AC362" s="16"/>
      <c r="AD362" s="10"/>
    </row>
    <row r="363" spans="1:173" ht="26.1" customHeight="1" x14ac:dyDescent="0.25">
      <c r="A363" s="255"/>
      <c r="B363" s="256"/>
      <c r="C363" s="256"/>
      <c r="D363" s="256"/>
      <c r="E363" s="256"/>
      <c r="F363" s="256"/>
      <c r="G363" s="256"/>
      <c r="H363" s="256"/>
      <c r="I363" s="256"/>
      <c r="J363" s="256"/>
      <c r="K363" s="256"/>
      <c r="L363" s="256"/>
      <c r="M363" s="256"/>
      <c r="N363" s="256"/>
      <c r="O363" s="256"/>
      <c r="P363" s="256"/>
      <c r="Q363" s="256"/>
      <c r="R363" s="256"/>
      <c r="S363" s="256"/>
      <c r="T363" s="256"/>
      <c r="U363" s="256"/>
      <c r="V363" s="256"/>
      <c r="W363" s="256"/>
      <c r="X363" s="256"/>
      <c r="Y363" s="256"/>
      <c r="Z363" s="256"/>
      <c r="AA363" s="256"/>
      <c r="AB363" s="257"/>
      <c r="AC363" s="16"/>
      <c r="AD363" s="10"/>
    </row>
    <row r="364" spans="1:173" ht="26.1" customHeight="1" x14ac:dyDescent="0.25">
      <c r="A364" s="255"/>
      <c r="B364" s="256"/>
      <c r="C364" s="256"/>
      <c r="D364" s="256"/>
      <c r="E364" s="256"/>
      <c r="F364" s="256"/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Q364" s="256"/>
      <c r="R364" s="256"/>
      <c r="S364" s="256"/>
      <c r="T364" s="256"/>
      <c r="U364" s="256"/>
      <c r="V364" s="256"/>
      <c r="W364" s="256"/>
      <c r="X364" s="256"/>
      <c r="Y364" s="256"/>
      <c r="Z364" s="256"/>
      <c r="AA364" s="256"/>
      <c r="AB364" s="257"/>
      <c r="AC364" s="16"/>
      <c r="AD364" s="10"/>
    </row>
    <row r="365" spans="1:173" ht="26.1" customHeight="1" x14ac:dyDescent="0.25">
      <c r="A365" s="255"/>
      <c r="B365" s="256"/>
      <c r="C365" s="256"/>
      <c r="D365" s="256"/>
      <c r="E365" s="256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256"/>
      <c r="S365" s="256"/>
      <c r="T365" s="256"/>
      <c r="U365" s="256"/>
      <c r="V365" s="256"/>
      <c r="W365" s="256"/>
      <c r="X365" s="256"/>
      <c r="Y365" s="256"/>
      <c r="Z365" s="256"/>
      <c r="AA365" s="256"/>
      <c r="AB365" s="257"/>
      <c r="AC365" s="16"/>
      <c r="AD365" s="10"/>
    </row>
    <row r="366" spans="1:173" ht="26.1" customHeight="1" x14ac:dyDescent="0.25">
      <c r="A366" s="258"/>
      <c r="B366" s="259"/>
      <c r="C366" s="259"/>
      <c r="D366" s="259"/>
      <c r="E366" s="259"/>
      <c r="F366" s="259"/>
      <c r="G366" s="259"/>
      <c r="H366" s="259"/>
      <c r="I366" s="259"/>
      <c r="J366" s="259"/>
      <c r="K366" s="259"/>
      <c r="L366" s="259"/>
      <c r="M366" s="259"/>
      <c r="N366" s="259"/>
      <c r="O366" s="259"/>
      <c r="P366" s="259"/>
      <c r="Q366" s="259"/>
      <c r="R366" s="259"/>
      <c r="S366" s="259"/>
      <c r="T366" s="259"/>
      <c r="U366" s="259"/>
      <c r="V366" s="259"/>
      <c r="W366" s="259"/>
      <c r="X366" s="259"/>
      <c r="Y366" s="259"/>
      <c r="Z366" s="259"/>
      <c r="AA366" s="259"/>
      <c r="AB366" s="260"/>
      <c r="AC366" s="16"/>
      <c r="AD366" s="10"/>
    </row>
    <row r="367" spans="1:173" ht="26.1" customHeight="1" x14ac:dyDescent="0.25">
      <c r="A367" s="244"/>
      <c r="B367" s="244"/>
      <c r="C367" s="244"/>
      <c r="D367" s="244"/>
      <c r="E367" s="244"/>
      <c r="F367" s="244"/>
      <c r="G367" s="244"/>
      <c r="H367" s="244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10"/>
      <c r="AD367" s="10"/>
      <c r="AE367" s="10"/>
      <c r="FQ367" s="16"/>
    </row>
    <row r="368" spans="1:173" ht="26.1" customHeight="1" x14ac:dyDescent="0.25">
      <c r="A368" s="264" t="s">
        <v>202</v>
      </c>
      <c r="B368" s="264"/>
      <c r="C368" s="264"/>
      <c r="D368" s="264"/>
      <c r="E368" s="264"/>
      <c r="F368" s="264"/>
      <c r="G368" s="264"/>
      <c r="H368" s="264"/>
      <c r="I368" s="264"/>
      <c r="J368" s="264"/>
      <c r="K368" s="264"/>
      <c r="L368" s="264"/>
      <c r="M368" s="264"/>
      <c r="N368" s="264"/>
      <c r="O368" s="264"/>
      <c r="P368" s="264"/>
      <c r="Q368" s="264"/>
      <c r="R368" s="264"/>
      <c r="S368" s="264"/>
      <c r="T368" s="264"/>
      <c r="U368" s="264"/>
      <c r="V368" s="264"/>
      <c r="W368" s="264"/>
      <c r="X368" s="264"/>
      <c r="Y368" s="264"/>
      <c r="Z368" s="264"/>
      <c r="AA368" s="264"/>
      <c r="AB368" s="264"/>
      <c r="AC368" s="10"/>
      <c r="AD368" s="10"/>
      <c r="AH368" s="10"/>
      <c r="AI368" s="10"/>
      <c r="AJ368" s="10"/>
      <c r="AK368" s="10"/>
      <c r="AL368" s="10"/>
      <c r="AM368" s="10"/>
      <c r="AN368" s="10"/>
      <c r="AO368" s="10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</row>
    <row r="369" spans="1:173" ht="26.1" customHeight="1" x14ac:dyDescent="0.25">
      <c r="A369" s="243"/>
      <c r="B369" s="244"/>
      <c r="C369" s="244"/>
      <c r="D369" s="244"/>
      <c r="E369" s="244"/>
      <c r="F369" s="244"/>
      <c r="G369" s="244"/>
      <c r="H369" s="244"/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5"/>
      <c r="AC369" s="16"/>
      <c r="AD369" s="10"/>
    </row>
    <row r="370" spans="1:173" ht="26.1" customHeight="1" x14ac:dyDescent="0.25">
      <c r="A370" s="246"/>
      <c r="B370" s="247"/>
      <c r="C370" s="247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8"/>
      <c r="AC370" s="16"/>
      <c r="AD370" s="10"/>
    </row>
    <row r="371" spans="1:173" ht="26.1" customHeight="1" x14ac:dyDescent="0.25">
      <c r="A371" s="246"/>
      <c r="B371" s="247"/>
      <c r="C371" s="247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8"/>
      <c r="AC371" s="16"/>
      <c r="AD371" s="10"/>
    </row>
    <row r="372" spans="1:173" ht="26.1" customHeight="1" x14ac:dyDescent="0.25">
      <c r="A372" s="246"/>
      <c r="B372" s="247"/>
      <c r="C372" s="247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8"/>
      <c r="AC372" s="16"/>
      <c r="AD372" s="10"/>
    </row>
    <row r="373" spans="1:173" ht="26.1" customHeight="1" x14ac:dyDescent="0.25">
      <c r="A373" s="246"/>
      <c r="B373" s="247"/>
      <c r="C373" s="247"/>
      <c r="D373" s="247"/>
      <c r="E373" s="247"/>
      <c r="F373" s="247"/>
      <c r="G373" s="247"/>
      <c r="H373" s="247"/>
      <c r="I373" s="247"/>
      <c r="J373" s="247"/>
      <c r="K373" s="247"/>
      <c r="L373" s="247"/>
      <c r="M373" s="247"/>
      <c r="N373" s="247"/>
      <c r="O373" s="247"/>
      <c r="P373" s="247"/>
      <c r="Q373" s="247"/>
      <c r="R373" s="247"/>
      <c r="S373" s="247"/>
      <c r="T373" s="247"/>
      <c r="U373" s="247"/>
      <c r="V373" s="247"/>
      <c r="W373" s="247"/>
      <c r="X373" s="247"/>
      <c r="Y373" s="247"/>
      <c r="Z373" s="247"/>
      <c r="AA373" s="247"/>
      <c r="AB373" s="248"/>
      <c r="AC373" s="16"/>
      <c r="AD373" s="10"/>
    </row>
    <row r="374" spans="1:173" ht="26.1" customHeight="1" x14ac:dyDescent="0.25">
      <c r="A374" s="246"/>
      <c r="B374" s="247"/>
      <c r="C374" s="247"/>
      <c r="D374" s="247"/>
      <c r="E374" s="247"/>
      <c r="F374" s="247"/>
      <c r="G374" s="247"/>
      <c r="H374" s="247"/>
      <c r="I374" s="247"/>
      <c r="J374" s="247"/>
      <c r="K374" s="247"/>
      <c r="L374" s="247"/>
      <c r="M374" s="247"/>
      <c r="N374" s="247"/>
      <c r="O374" s="247"/>
      <c r="P374" s="247"/>
      <c r="Q374" s="247"/>
      <c r="R374" s="247"/>
      <c r="S374" s="247"/>
      <c r="T374" s="247"/>
      <c r="U374" s="247"/>
      <c r="V374" s="247"/>
      <c r="W374" s="247"/>
      <c r="X374" s="247"/>
      <c r="Y374" s="247"/>
      <c r="Z374" s="247"/>
      <c r="AA374" s="247"/>
      <c r="AB374" s="248"/>
      <c r="AC374" s="16"/>
      <c r="AD374" s="10"/>
    </row>
    <row r="375" spans="1:173" ht="26.1" customHeight="1" x14ac:dyDescent="0.25">
      <c r="A375" s="246"/>
      <c r="B375" s="247"/>
      <c r="C375" s="247"/>
      <c r="D375" s="247"/>
      <c r="E375" s="247"/>
      <c r="F375" s="247"/>
      <c r="G375" s="247"/>
      <c r="H375" s="247"/>
      <c r="I375" s="247"/>
      <c r="J375" s="247"/>
      <c r="K375" s="247"/>
      <c r="L375" s="247"/>
      <c r="M375" s="247"/>
      <c r="N375" s="247"/>
      <c r="O375" s="247"/>
      <c r="P375" s="247"/>
      <c r="Q375" s="247"/>
      <c r="R375" s="247"/>
      <c r="S375" s="247"/>
      <c r="T375" s="247"/>
      <c r="U375" s="247"/>
      <c r="V375" s="247"/>
      <c r="W375" s="247"/>
      <c r="X375" s="247"/>
      <c r="Y375" s="247"/>
      <c r="Z375" s="247"/>
      <c r="AA375" s="247"/>
      <c r="AB375" s="248"/>
      <c r="AC375" s="16"/>
      <c r="AD375" s="10"/>
    </row>
    <row r="376" spans="1:173" ht="26.1" customHeight="1" x14ac:dyDescent="0.25">
      <c r="A376" s="246"/>
      <c r="B376" s="247"/>
      <c r="C376" s="247"/>
      <c r="D376" s="247"/>
      <c r="E376" s="247"/>
      <c r="F376" s="247"/>
      <c r="G376" s="247"/>
      <c r="H376" s="247"/>
      <c r="I376" s="247"/>
      <c r="J376" s="247"/>
      <c r="K376" s="247"/>
      <c r="L376" s="247"/>
      <c r="M376" s="247"/>
      <c r="N376" s="247"/>
      <c r="O376" s="247"/>
      <c r="P376" s="247"/>
      <c r="Q376" s="247"/>
      <c r="R376" s="247"/>
      <c r="S376" s="247"/>
      <c r="T376" s="247"/>
      <c r="U376" s="247"/>
      <c r="V376" s="247"/>
      <c r="W376" s="247"/>
      <c r="X376" s="247"/>
      <c r="Y376" s="247"/>
      <c r="Z376" s="247"/>
      <c r="AA376" s="247"/>
      <c r="AB376" s="248"/>
      <c r="AC376" s="16"/>
      <c r="AD376" s="10"/>
    </row>
    <row r="377" spans="1:173" ht="26.1" customHeight="1" x14ac:dyDescent="0.25">
      <c r="A377" s="249"/>
      <c r="B377" s="250"/>
      <c r="C377" s="250"/>
      <c r="D377" s="250"/>
      <c r="E377" s="250"/>
      <c r="F377" s="250"/>
      <c r="G377" s="250"/>
      <c r="H377" s="250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250"/>
      <c r="T377" s="250"/>
      <c r="U377" s="250"/>
      <c r="V377" s="250"/>
      <c r="W377" s="250"/>
      <c r="X377" s="250"/>
      <c r="Y377" s="250"/>
      <c r="Z377" s="250"/>
      <c r="AA377" s="250"/>
      <c r="AB377" s="251"/>
      <c r="AC377" s="16"/>
      <c r="AD377" s="10"/>
    </row>
    <row r="378" spans="1:173" ht="26.1" customHeight="1" x14ac:dyDescent="0.25">
      <c r="A378" s="244" t="s">
        <v>96</v>
      </c>
      <c r="B378" s="244"/>
      <c r="C378" s="244"/>
      <c r="D378" s="244"/>
      <c r="E378" s="244"/>
      <c r="F378" s="244"/>
      <c r="G378" s="244"/>
      <c r="H378" s="244"/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10"/>
      <c r="AD378" s="10"/>
      <c r="AH378" s="10"/>
      <c r="AI378" s="10"/>
      <c r="AJ378" s="10"/>
      <c r="AK378" s="10"/>
      <c r="AL378" s="10"/>
      <c r="AM378" s="10"/>
      <c r="AN378" s="10"/>
      <c r="AO378" s="10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</row>
    <row r="379" spans="1:173" ht="26.1" customHeight="1" x14ac:dyDescent="0.25">
      <c r="A379" s="247"/>
      <c r="B379" s="247"/>
      <c r="C379" s="247"/>
      <c r="D379" s="247"/>
      <c r="E379" s="247"/>
      <c r="F379" s="247"/>
      <c r="G379" s="247"/>
      <c r="H379" s="247"/>
      <c r="I379" s="247"/>
      <c r="J379" s="247"/>
      <c r="K379" s="247"/>
      <c r="L379" s="247"/>
      <c r="M379" s="247"/>
      <c r="N379" s="247"/>
      <c r="O379" s="247"/>
      <c r="P379" s="247"/>
      <c r="Q379" s="247"/>
      <c r="R379" s="247"/>
      <c r="S379" s="247"/>
      <c r="T379" s="247"/>
      <c r="U379" s="247"/>
      <c r="V379" s="247"/>
      <c r="W379" s="247"/>
      <c r="X379" s="247"/>
      <c r="Y379" s="247"/>
      <c r="Z379" s="247"/>
      <c r="AA379" s="247"/>
      <c r="AB379" s="247"/>
      <c r="AC379" s="10"/>
      <c r="AD379" s="10"/>
      <c r="AE379" s="10"/>
      <c r="FQ379" s="16"/>
    </row>
    <row r="380" spans="1:173" ht="26.1" customHeight="1" x14ac:dyDescent="0.25">
      <c r="A380" s="30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10"/>
      <c r="AD380" s="10"/>
      <c r="AE380" s="10"/>
      <c r="FQ380" s="16"/>
    </row>
    <row r="381" spans="1:173" ht="26.1" customHeight="1" x14ac:dyDescent="0.25">
      <c r="A381" s="264" t="s">
        <v>203</v>
      </c>
      <c r="B381" s="264"/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  <c r="N381" s="264"/>
      <c r="O381" s="264"/>
      <c r="P381" s="264"/>
      <c r="Q381" s="264"/>
      <c r="R381" s="264"/>
      <c r="S381" s="264"/>
      <c r="T381" s="264"/>
      <c r="U381" s="264"/>
      <c r="V381" s="264"/>
      <c r="W381" s="264"/>
      <c r="X381" s="264"/>
      <c r="Y381" s="264"/>
      <c r="Z381" s="264"/>
      <c r="AA381" s="264"/>
      <c r="AB381" s="264"/>
      <c r="AC381" s="10"/>
      <c r="AD381" s="10"/>
      <c r="AH381" s="10"/>
      <c r="AI381" s="10"/>
      <c r="AJ381" s="10"/>
      <c r="AK381" s="10"/>
      <c r="AL381" s="10"/>
      <c r="AM381" s="10"/>
      <c r="AN381" s="10"/>
      <c r="AO381" s="10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</row>
    <row r="382" spans="1:173" ht="26.1" customHeight="1" x14ac:dyDescent="0.25">
      <c r="A382" s="243"/>
      <c r="B382" s="244"/>
      <c r="C382" s="244"/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5"/>
      <c r="AC382" s="16"/>
      <c r="AD382" s="10"/>
    </row>
    <row r="383" spans="1:173" ht="26.1" customHeight="1" x14ac:dyDescent="0.25">
      <c r="A383" s="246"/>
      <c r="B383" s="247"/>
      <c r="C383" s="247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8"/>
      <c r="AC383" s="16"/>
      <c r="AD383" s="10"/>
    </row>
    <row r="384" spans="1:173" ht="26.1" customHeight="1" x14ac:dyDescent="0.25">
      <c r="A384" s="246"/>
      <c r="B384" s="247"/>
      <c r="C384" s="247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8"/>
      <c r="AC384" s="16"/>
      <c r="AD384" s="10"/>
    </row>
    <row r="385" spans="1:172" ht="26.1" customHeight="1" x14ac:dyDescent="0.25">
      <c r="A385" s="246"/>
      <c r="B385" s="247"/>
      <c r="C385" s="247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8"/>
      <c r="AC385" s="16"/>
      <c r="AD385" s="10"/>
    </row>
    <row r="386" spans="1:172" ht="26.1" customHeight="1" x14ac:dyDescent="0.25">
      <c r="A386" s="246"/>
      <c r="B386" s="247"/>
      <c r="C386" s="247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8"/>
      <c r="AC386" s="16"/>
      <c r="AD386" s="10"/>
    </row>
    <row r="387" spans="1:172" ht="26.1" customHeight="1" x14ac:dyDescent="0.25">
      <c r="A387" s="246"/>
      <c r="B387" s="247"/>
      <c r="C387" s="247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8"/>
      <c r="AC387" s="16"/>
      <c r="AD387" s="10"/>
    </row>
    <row r="388" spans="1:172" ht="26.1" customHeight="1" x14ac:dyDescent="0.25">
      <c r="A388" s="246"/>
      <c r="B388" s="247"/>
      <c r="C388" s="247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8"/>
      <c r="AC388" s="16"/>
      <c r="AD388" s="10"/>
    </row>
    <row r="389" spans="1:172" ht="26.1" customHeight="1" x14ac:dyDescent="0.25">
      <c r="A389" s="246"/>
      <c r="B389" s="247"/>
      <c r="C389" s="247"/>
      <c r="D389" s="247"/>
      <c r="E389" s="247"/>
      <c r="F389" s="247"/>
      <c r="G389" s="247"/>
      <c r="H389" s="247"/>
      <c r="I389" s="247"/>
      <c r="J389" s="247"/>
      <c r="K389" s="247"/>
      <c r="L389" s="247"/>
      <c r="M389" s="247"/>
      <c r="N389" s="247"/>
      <c r="O389" s="247"/>
      <c r="P389" s="247"/>
      <c r="Q389" s="247"/>
      <c r="R389" s="247"/>
      <c r="S389" s="247"/>
      <c r="T389" s="247"/>
      <c r="U389" s="247"/>
      <c r="V389" s="247"/>
      <c r="W389" s="247"/>
      <c r="X389" s="247"/>
      <c r="Y389" s="247"/>
      <c r="Z389" s="247"/>
      <c r="AA389" s="247"/>
      <c r="AB389" s="248"/>
      <c r="AC389" s="16"/>
      <c r="AD389" s="10"/>
    </row>
    <row r="390" spans="1:172" ht="26.1" customHeight="1" x14ac:dyDescent="0.25">
      <c r="A390" s="249"/>
      <c r="B390" s="250"/>
      <c r="C390" s="250"/>
      <c r="D390" s="250"/>
      <c r="E390" s="250"/>
      <c r="F390" s="250"/>
      <c r="G390" s="250"/>
      <c r="H390" s="250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S390" s="250"/>
      <c r="T390" s="250"/>
      <c r="U390" s="250"/>
      <c r="V390" s="250"/>
      <c r="W390" s="250"/>
      <c r="X390" s="250"/>
      <c r="Y390" s="250"/>
      <c r="Z390" s="250"/>
      <c r="AA390" s="250"/>
      <c r="AB390" s="251"/>
      <c r="AC390" s="16"/>
      <c r="AD390" s="10"/>
    </row>
    <row r="391" spans="1:172" ht="26.1" customHeight="1" x14ac:dyDescent="0.25"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</row>
    <row r="392" spans="1:172" ht="26.1" customHeight="1" x14ac:dyDescent="0.25">
      <c r="A392" s="264" t="s">
        <v>204</v>
      </c>
      <c r="B392" s="264"/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  <c r="N392" s="264"/>
      <c r="O392" s="264"/>
      <c r="P392" s="264"/>
      <c r="Q392" s="264"/>
      <c r="R392" s="264"/>
      <c r="S392" s="264"/>
      <c r="T392" s="264"/>
      <c r="U392" s="264"/>
      <c r="V392" s="264"/>
      <c r="W392" s="264"/>
      <c r="X392" s="264"/>
      <c r="Y392" s="264"/>
      <c r="Z392" s="264"/>
      <c r="AA392" s="264"/>
      <c r="AB392" s="264"/>
      <c r="AC392" s="10"/>
      <c r="AD392" s="10"/>
      <c r="AH392" s="10"/>
      <c r="AI392" s="10"/>
      <c r="AJ392" s="10"/>
      <c r="AK392" s="10"/>
      <c r="AL392" s="10"/>
      <c r="AM392" s="10"/>
      <c r="AN392" s="10"/>
      <c r="AO392" s="10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</row>
    <row r="393" spans="1:172" ht="26.1" customHeight="1" x14ac:dyDescent="0.25">
      <c r="A393" s="243"/>
      <c r="B393" s="244"/>
      <c r="C393" s="244"/>
      <c r="D393" s="244"/>
      <c r="E393" s="244"/>
      <c r="F393" s="244"/>
      <c r="G393" s="244"/>
      <c r="H393" s="244"/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5"/>
      <c r="AC393" s="16"/>
      <c r="AD393" s="10"/>
    </row>
    <row r="394" spans="1:172" ht="26.1" customHeight="1" x14ac:dyDescent="0.25">
      <c r="A394" s="246"/>
      <c r="B394" s="247"/>
      <c r="C394" s="247"/>
      <c r="D394" s="247"/>
      <c r="E394" s="247"/>
      <c r="F394" s="247"/>
      <c r="G394" s="247"/>
      <c r="H394" s="247"/>
      <c r="I394" s="247"/>
      <c r="J394" s="247"/>
      <c r="K394" s="247"/>
      <c r="L394" s="247"/>
      <c r="M394" s="247"/>
      <c r="N394" s="247"/>
      <c r="O394" s="247"/>
      <c r="P394" s="247"/>
      <c r="Q394" s="247"/>
      <c r="R394" s="247"/>
      <c r="S394" s="247"/>
      <c r="T394" s="247"/>
      <c r="U394" s="247"/>
      <c r="V394" s="247"/>
      <c r="W394" s="247"/>
      <c r="X394" s="247"/>
      <c r="Y394" s="247"/>
      <c r="Z394" s="247"/>
      <c r="AA394" s="247"/>
      <c r="AB394" s="248"/>
      <c r="AC394" s="16"/>
      <c r="AD394" s="10"/>
    </row>
    <row r="395" spans="1:172" ht="26.1" customHeight="1" x14ac:dyDescent="0.25">
      <c r="A395" s="246"/>
      <c r="B395" s="247"/>
      <c r="C395" s="247"/>
      <c r="D395" s="247"/>
      <c r="E395" s="247"/>
      <c r="F395" s="247"/>
      <c r="G395" s="247"/>
      <c r="H395" s="247"/>
      <c r="I395" s="247"/>
      <c r="J395" s="247"/>
      <c r="K395" s="247"/>
      <c r="L395" s="247"/>
      <c r="M395" s="247"/>
      <c r="N395" s="247"/>
      <c r="O395" s="247"/>
      <c r="P395" s="247"/>
      <c r="Q395" s="247"/>
      <c r="R395" s="247"/>
      <c r="S395" s="247"/>
      <c r="T395" s="247"/>
      <c r="U395" s="247"/>
      <c r="V395" s="247"/>
      <c r="W395" s="247"/>
      <c r="X395" s="247"/>
      <c r="Y395" s="247"/>
      <c r="Z395" s="247"/>
      <c r="AA395" s="247"/>
      <c r="AB395" s="248"/>
      <c r="AC395" s="16"/>
      <c r="AD395" s="10"/>
    </row>
    <row r="396" spans="1:172" ht="26.1" customHeight="1" x14ac:dyDescent="0.25">
      <c r="A396" s="246"/>
      <c r="B396" s="247"/>
      <c r="C396" s="247"/>
      <c r="D396" s="247"/>
      <c r="E396" s="247"/>
      <c r="F396" s="247"/>
      <c r="G396" s="247"/>
      <c r="H396" s="247"/>
      <c r="I396" s="247"/>
      <c r="J396" s="247"/>
      <c r="K396" s="247"/>
      <c r="L396" s="247"/>
      <c r="M396" s="247"/>
      <c r="N396" s="247"/>
      <c r="O396" s="247"/>
      <c r="P396" s="247"/>
      <c r="Q396" s="247"/>
      <c r="R396" s="247"/>
      <c r="S396" s="247"/>
      <c r="T396" s="247"/>
      <c r="U396" s="247"/>
      <c r="V396" s="247"/>
      <c r="W396" s="247"/>
      <c r="X396" s="247"/>
      <c r="Y396" s="247"/>
      <c r="Z396" s="247"/>
      <c r="AA396" s="247"/>
      <c r="AB396" s="248"/>
      <c r="AC396" s="16"/>
      <c r="AD396" s="10"/>
    </row>
    <row r="397" spans="1:172" ht="26.1" customHeight="1" x14ac:dyDescent="0.25">
      <c r="A397" s="246"/>
      <c r="B397" s="247"/>
      <c r="C397" s="247"/>
      <c r="D397" s="247"/>
      <c r="E397" s="247"/>
      <c r="F397" s="247"/>
      <c r="G397" s="247"/>
      <c r="H397" s="247"/>
      <c r="I397" s="247"/>
      <c r="J397" s="247"/>
      <c r="K397" s="247"/>
      <c r="L397" s="247"/>
      <c r="M397" s="247"/>
      <c r="N397" s="247"/>
      <c r="O397" s="247"/>
      <c r="P397" s="247"/>
      <c r="Q397" s="247"/>
      <c r="R397" s="247"/>
      <c r="S397" s="247"/>
      <c r="T397" s="247"/>
      <c r="U397" s="247"/>
      <c r="V397" s="247"/>
      <c r="W397" s="247"/>
      <c r="X397" s="247"/>
      <c r="Y397" s="247"/>
      <c r="Z397" s="247"/>
      <c r="AA397" s="247"/>
      <c r="AB397" s="248"/>
      <c r="AC397" s="16"/>
      <c r="AD397" s="10"/>
    </row>
    <row r="398" spans="1:172" ht="26.1" customHeight="1" x14ac:dyDescent="0.25">
      <c r="A398" s="246"/>
      <c r="B398" s="247"/>
      <c r="C398" s="247"/>
      <c r="D398" s="247"/>
      <c r="E398" s="247"/>
      <c r="F398" s="247"/>
      <c r="G398" s="247"/>
      <c r="H398" s="247"/>
      <c r="I398" s="247"/>
      <c r="J398" s="247"/>
      <c r="K398" s="247"/>
      <c r="L398" s="247"/>
      <c r="M398" s="247"/>
      <c r="N398" s="247"/>
      <c r="O398" s="247"/>
      <c r="P398" s="247"/>
      <c r="Q398" s="247"/>
      <c r="R398" s="247"/>
      <c r="S398" s="247"/>
      <c r="T398" s="247"/>
      <c r="U398" s="247"/>
      <c r="V398" s="247"/>
      <c r="W398" s="247"/>
      <c r="X398" s="247"/>
      <c r="Y398" s="247"/>
      <c r="Z398" s="247"/>
      <c r="AA398" s="247"/>
      <c r="AB398" s="248"/>
      <c r="AC398" s="16"/>
      <c r="AD398" s="10"/>
    </row>
    <row r="399" spans="1:172" ht="26.1" customHeight="1" x14ac:dyDescent="0.25">
      <c r="A399" s="246"/>
      <c r="B399" s="247"/>
      <c r="C399" s="247"/>
      <c r="D399" s="247"/>
      <c r="E399" s="247"/>
      <c r="F399" s="247"/>
      <c r="G399" s="247"/>
      <c r="H399" s="247"/>
      <c r="I399" s="247"/>
      <c r="J399" s="247"/>
      <c r="K399" s="247"/>
      <c r="L399" s="247"/>
      <c r="M399" s="247"/>
      <c r="N399" s="247"/>
      <c r="O399" s="247"/>
      <c r="P399" s="247"/>
      <c r="Q399" s="247"/>
      <c r="R399" s="247"/>
      <c r="S399" s="247"/>
      <c r="T399" s="247"/>
      <c r="U399" s="247"/>
      <c r="V399" s="247"/>
      <c r="W399" s="247"/>
      <c r="X399" s="247"/>
      <c r="Y399" s="247"/>
      <c r="Z399" s="247"/>
      <c r="AA399" s="247"/>
      <c r="AB399" s="248"/>
      <c r="AC399" s="16"/>
      <c r="AD399" s="10"/>
    </row>
    <row r="400" spans="1:172" ht="26.1" customHeight="1" x14ac:dyDescent="0.25">
      <c r="A400" s="246"/>
      <c r="B400" s="247"/>
      <c r="C400" s="247"/>
      <c r="D400" s="247"/>
      <c r="E400" s="247"/>
      <c r="F400" s="247"/>
      <c r="G400" s="247"/>
      <c r="H400" s="247"/>
      <c r="I400" s="247"/>
      <c r="J400" s="247"/>
      <c r="K400" s="247"/>
      <c r="L400" s="247"/>
      <c r="M400" s="247"/>
      <c r="N400" s="247"/>
      <c r="O400" s="247"/>
      <c r="P400" s="247"/>
      <c r="Q400" s="247"/>
      <c r="R400" s="247"/>
      <c r="S400" s="247"/>
      <c r="T400" s="247"/>
      <c r="U400" s="247"/>
      <c r="V400" s="247"/>
      <c r="W400" s="247"/>
      <c r="X400" s="247"/>
      <c r="Y400" s="247"/>
      <c r="Z400" s="247"/>
      <c r="AA400" s="247"/>
      <c r="AB400" s="248"/>
      <c r="AC400" s="16"/>
      <c r="AD400" s="10"/>
    </row>
    <row r="401" spans="1:172" ht="26.1" customHeight="1" x14ac:dyDescent="0.25">
      <c r="A401" s="249"/>
      <c r="B401" s="250"/>
      <c r="C401" s="250"/>
      <c r="D401" s="250"/>
      <c r="E401" s="250"/>
      <c r="F401" s="250"/>
      <c r="G401" s="250"/>
      <c r="H401" s="250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S401" s="250"/>
      <c r="T401" s="250"/>
      <c r="U401" s="250"/>
      <c r="V401" s="250"/>
      <c r="W401" s="250"/>
      <c r="X401" s="250"/>
      <c r="Y401" s="250"/>
      <c r="Z401" s="250"/>
      <c r="AA401" s="250"/>
      <c r="AB401" s="251"/>
      <c r="AC401" s="16"/>
      <c r="AD401" s="10"/>
    </row>
    <row r="402" spans="1:172" ht="26.1" customHeight="1" x14ac:dyDescent="0.25">
      <c r="A402" s="244" t="s">
        <v>97</v>
      </c>
      <c r="B402" s="244"/>
      <c r="C402" s="244"/>
      <c r="D402" s="244"/>
      <c r="E402" s="244"/>
      <c r="F402" s="244"/>
      <c r="G402" s="244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</row>
    <row r="403" spans="1:172" ht="26.1" customHeight="1" x14ac:dyDescent="0.25">
      <c r="A403" s="247"/>
      <c r="B403" s="247"/>
      <c r="C403" s="247"/>
      <c r="D403" s="247"/>
      <c r="E403" s="247"/>
      <c r="F403" s="247"/>
      <c r="G403" s="247"/>
      <c r="H403" s="247"/>
      <c r="I403" s="247"/>
      <c r="J403" s="247"/>
      <c r="K403" s="247"/>
      <c r="L403" s="247"/>
      <c r="M403" s="247"/>
      <c r="N403" s="247"/>
      <c r="O403" s="247"/>
      <c r="P403" s="247"/>
      <c r="Q403" s="247"/>
      <c r="R403" s="247"/>
      <c r="S403" s="247"/>
      <c r="T403" s="247"/>
      <c r="U403" s="247"/>
      <c r="V403" s="247"/>
      <c r="W403" s="247"/>
      <c r="X403" s="247"/>
      <c r="Y403" s="247"/>
      <c r="Z403" s="247"/>
      <c r="AA403" s="247"/>
      <c r="AB403" s="247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</row>
    <row r="404" spans="1:172" ht="26.1" customHeight="1" x14ac:dyDescent="0.25">
      <c r="A404" s="30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</row>
    <row r="405" spans="1:172" ht="26.1" customHeight="1" x14ac:dyDescent="0.25">
      <c r="A405" s="45" t="s">
        <v>205</v>
      </c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60"/>
      <c r="AD405" s="10"/>
      <c r="AE405" s="10"/>
      <c r="AI405" s="10"/>
      <c r="AJ405" s="10"/>
      <c r="AK405" s="10"/>
      <c r="AL405" s="10"/>
      <c r="AM405" s="10"/>
      <c r="AN405" s="10"/>
      <c r="AO405" s="10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</row>
    <row r="406" spans="1:172" ht="26.1" customHeight="1" x14ac:dyDescent="0.25">
      <c r="A406" s="243"/>
      <c r="B406" s="244"/>
      <c r="C406" s="244"/>
      <c r="D406" s="244"/>
      <c r="E406" s="244"/>
      <c r="F406" s="244"/>
      <c r="G406" s="244"/>
      <c r="H406" s="244"/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5"/>
      <c r="AC406" s="16"/>
      <c r="AD406" s="10"/>
    </row>
    <row r="407" spans="1:172" ht="26.1" customHeight="1" x14ac:dyDescent="0.25">
      <c r="A407" s="246"/>
      <c r="B407" s="247"/>
      <c r="C407" s="247"/>
      <c r="D407" s="247"/>
      <c r="E407" s="247"/>
      <c r="F407" s="247"/>
      <c r="G407" s="247"/>
      <c r="H407" s="247"/>
      <c r="I407" s="247"/>
      <c r="J407" s="247"/>
      <c r="K407" s="247"/>
      <c r="L407" s="247"/>
      <c r="M407" s="247"/>
      <c r="N407" s="247"/>
      <c r="O407" s="247"/>
      <c r="P407" s="247"/>
      <c r="Q407" s="247"/>
      <c r="R407" s="247"/>
      <c r="S407" s="247"/>
      <c r="T407" s="247"/>
      <c r="U407" s="247"/>
      <c r="V407" s="247"/>
      <c r="W407" s="247"/>
      <c r="X407" s="247"/>
      <c r="Y407" s="247"/>
      <c r="Z407" s="247"/>
      <c r="AA407" s="247"/>
      <c r="AB407" s="248"/>
      <c r="AC407" s="16"/>
      <c r="AD407" s="10"/>
    </row>
    <row r="408" spans="1:172" ht="26.1" customHeight="1" x14ac:dyDescent="0.25">
      <c r="A408" s="246"/>
      <c r="B408" s="247"/>
      <c r="C408" s="247"/>
      <c r="D408" s="247"/>
      <c r="E408" s="247"/>
      <c r="F408" s="247"/>
      <c r="G408" s="247"/>
      <c r="H408" s="247"/>
      <c r="I408" s="247"/>
      <c r="J408" s="247"/>
      <c r="K408" s="247"/>
      <c r="L408" s="247"/>
      <c r="M408" s="247"/>
      <c r="N408" s="247"/>
      <c r="O408" s="247"/>
      <c r="P408" s="247"/>
      <c r="Q408" s="247"/>
      <c r="R408" s="247"/>
      <c r="S408" s="247"/>
      <c r="T408" s="247"/>
      <c r="U408" s="247"/>
      <c r="V408" s="247"/>
      <c r="W408" s="247"/>
      <c r="X408" s="247"/>
      <c r="Y408" s="247"/>
      <c r="Z408" s="247"/>
      <c r="AA408" s="247"/>
      <c r="AB408" s="248"/>
      <c r="AC408" s="16"/>
      <c r="AD408" s="10"/>
    </row>
    <row r="409" spans="1:172" ht="26.1" customHeight="1" x14ac:dyDescent="0.25">
      <c r="A409" s="246"/>
      <c r="B409" s="247"/>
      <c r="C409" s="247"/>
      <c r="D409" s="247"/>
      <c r="E409" s="247"/>
      <c r="F409" s="247"/>
      <c r="G409" s="247"/>
      <c r="H409" s="247"/>
      <c r="I409" s="247"/>
      <c r="J409" s="247"/>
      <c r="K409" s="247"/>
      <c r="L409" s="247"/>
      <c r="M409" s="247"/>
      <c r="N409" s="247"/>
      <c r="O409" s="247"/>
      <c r="P409" s="247"/>
      <c r="Q409" s="247"/>
      <c r="R409" s="247"/>
      <c r="S409" s="247"/>
      <c r="T409" s="247"/>
      <c r="U409" s="247"/>
      <c r="V409" s="247"/>
      <c r="W409" s="247"/>
      <c r="X409" s="247"/>
      <c r="Y409" s="247"/>
      <c r="Z409" s="247"/>
      <c r="AA409" s="247"/>
      <c r="AB409" s="248"/>
      <c r="AC409" s="16"/>
      <c r="AD409" s="10"/>
    </row>
    <row r="410" spans="1:172" ht="26.1" customHeight="1" x14ac:dyDescent="0.25">
      <c r="A410" s="246"/>
      <c r="B410" s="247"/>
      <c r="C410" s="247"/>
      <c r="D410" s="247"/>
      <c r="E410" s="247"/>
      <c r="F410" s="247"/>
      <c r="G410" s="247"/>
      <c r="H410" s="247"/>
      <c r="I410" s="247"/>
      <c r="J410" s="247"/>
      <c r="K410" s="247"/>
      <c r="L410" s="247"/>
      <c r="M410" s="247"/>
      <c r="N410" s="247"/>
      <c r="O410" s="247"/>
      <c r="P410" s="247"/>
      <c r="Q410" s="247"/>
      <c r="R410" s="247"/>
      <c r="S410" s="247"/>
      <c r="T410" s="247"/>
      <c r="U410" s="247"/>
      <c r="V410" s="247"/>
      <c r="W410" s="247"/>
      <c r="X410" s="247"/>
      <c r="Y410" s="247"/>
      <c r="Z410" s="247"/>
      <c r="AA410" s="247"/>
      <c r="AB410" s="248"/>
      <c r="AC410" s="16"/>
      <c r="AD410" s="10"/>
    </row>
    <row r="411" spans="1:172" ht="26.1" customHeight="1" x14ac:dyDescent="0.25">
      <c r="A411" s="246"/>
      <c r="B411" s="247"/>
      <c r="C411" s="247"/>
      <c r="D411" s="247"/>
      <c r="E411" s="247"/>
      <c r="F411" s="247"/>
      <c r="G411" s="247"/>
      <c r="H411" s="247"/>
      <c r="I411" s="247"/>
      <c r="J411" s="247"/>
      <c r="K411" s="247"/>
      <c r="L411" s="247"/>
      <c r="M411" s="247"/>
      <c r="N411" s="247"/>
      <c r="O411" s="247"/>
      <c r="P411" s="247"/>
      <c r="Q411" s="247"/>
      <c r="R411" s="247"/>
      <c r="S411" s="247"/>
      <c r="T411" s="247"/>
      <c r="U411" s="247"/>
      <c r="V411" s="247"/>
      <c r="W411" s="247"/>
      <c r="X411" s="247"/>
      <c r="Y411" s="247"/>
      <c r="Z411" s="247"/>
      <c r="AA411" s="247"/>
      <c r="AB411" s="248"/>
      <c r="AC411" s="16"/>
      <c r="AD411" s="10"/>
    </row>
    <row r="412" spans="1:172" ht="26.1" customHeight="1" x14ac:dyDescent="0.25">
      <c r="A412" s="246"/>
      <c r="B412" s="247"/>
      <c r="C412" s="247"/>
      <c r="D412" s="247"/>
      <c r="E412" s="247"/>
      <c r="F412" s="247"/>
      <c r="G412" s="247"/>
      <c r="H412" s="247"/>
      <c r="I412" s="247"/>
      <c r="J412" s="247"/>
      <c r="K412" s="247"/>
      <c r="L412" s="247"/>
      <c r="M412" s="247"/>
      <c r="N412" s="247"/>
      <c r="O412" s="247"/>
      <c r="P412" s="247"/>
      <c r="Q412" s="247"/>
      <c r="R412" s="247"/>
      <c r="S412" s="247"/>
      <c r="T412" s="247"/>
      <c r="U412" s="247"/>
      <c r="V412" s="247"/>
      <c r="W412" s="247"/>
      <c r="X412" s="247"/>
      <c r="Y412" s="247"/>
      <c r="Z412" s="247"/>
      <c r="AA412" s="247"/>
      <c r="AB412" s="248"/>
      <c r="AC412" s="16"/>
      <c r="AD412" s="10"/>
    </row>
    <row r="413" spans="1:172" ht="26.1" customHeight="1" x14ac:dyDescent="0.25">
      <c r="A413" s="246"/>
      <c r="B413" s="247"/>
      <c r="C413" s="247"/>
      <c r="D413" s="247"/>
      <c r="E413" s="247"/>
      <c r="F413" s="247"/>
      <c r="G413" s="247"/>
      <c r="H413" s="247"/>
      <c r="I413" s="247"/>
      <c r="J413" s="247"/>
      <c r="K413" s="247"/>
      <c r="L413" s="247"/>
      <c r="M413" s="247"/>
      <c r="N413" s="247"/>
      <c r="O413" s="247"/>
      <c r="P413" s="247"/>
      <c r="Q413" s="247"/>
      <c r="R413" s="247"/>
      <c r="S413" s="247"/>
      <c r="T413" s="247"/>
      <c r="U413" s="247"/>
      <c r="V413" s="247"/>
      <c r="W413" s="247"/>
      <c r="X413" s="247"/>
      <c r="Y413" s="247"/>
      <c r="Z413" s="247"/>
      <c r="AA413" s="247"/>
      <c r="AB413" s="248"/>
      <c r="AC413" s="16"/>
      <c r="AD413" s="10"/>
    </row>
    <row r="414" spans="1:172" ht="26.1" customHeight="1" x14ac:dyDescent="0.25">
      <c r="A414" s="246"/>
      <c r="B414" s="247"/>
      <c r="C414" s="247"/>
      <c r="D414" s="247"/>
      <c r="E414" s="247"/>
      <c r="F414" s="247"/>
      <c r="G414" s="247"/>
      <c r="H414" s="247"/>
      <c r="I414" s="247"/>
      <c r="J414" s="247"/>
      <c r="K414" s="247"/>
      <c r="L414" s="247"/>
      <c r="M414" s="247"/>
      <c r="N414" s="247"/>
      <c r="O414" s="247"/>
      <c r="P414" s="247"/>
      <c r="Q414" s="247"/>
      <c r="R414" s="247"/>
      <c r="S414" s="247"/>
      <c r="T414" s="247"/>
      <c r="U414" s="247"/>
      <c r="V414" s="247"/>
      <c r="W414" s="247"/>
      <c r="X414" s="247"/>
      <c r="Y414" s="247"/>
      <c r="Z414" s="247"/>
      <c r="AA414" s="247"/>
      <c r="AB414" s="248"/>
      <c r="AC414" s="16"/>
      <c r="AD414" s="10"/>
    </row>
    <row r="415" spans="1:172" ht="26.1" customHeight="1" x14ac:dyDescent="0.25">
      <c r="A415" s="246"/>
      <c r="B415" s="247"/>
      <c r="C415" s="247"/>
      <c r="D415" s="247"/>
      <c r="E415" s="247"/>
      <c r="F415" s="247"/>
      <c r="G415" s="247"/>
      <c r="H415" s="247"/>
      <c r="I415" s="247"/>
      <c r="J415" s="247"/>
      <c r="K415" s="247"/>
      <c r="L415" s="247"/>
      <c r="M415" s="247"/>
      <c r="N415" s="247"/>
      <c r="O415" s="247"/>
      <c r="P415" s="247"/>
      <c r="Q415" s="247"/>
      <c r="R415" s="247"/>
      <c r="S415" s="247"/>
      <c r="T415" s="247"/>
      <c r="U415" s="247"/>
      <c r="V415" s="247"/>
      <c r="W415" s="247"/>
      <c r="X415" s="247"/>
      <c r="Y415" s="247"/>
      <c r="Z415" s="247"/>
      <c r="AA415" s="247"/>
      <c r="AB415" s="248"/>
      <c r="AC415" s="16"/>
      <c r="AD415" s="10"/>
    </row>
    <row r="416" spans="1:172" ht="26.1" customHeight="1" x14ac:dyDescent="0.25">
      <c r="A416" s="246"/>
      <c r="B416" s="247"/>
      <c r="C416" s="247"/>
      <c r="D416" s="247"/>
      <c r="E416" s="247"/>
      <c r="F416" s="247"/>
      <c r="G416" s="247"/>
      <c r="H416" s="247"/>
      <c r="I416" s="247"/>
      <c r="J416" s="247"/>
      <c r="K416" s="247"/>
      <c r="L416" s="247"/>
      <c r="M416" s="247"/>
      <c r="N416" s="247"/>
      <c r="O416" s="247"/>
      <c r="P416" s="247"/>
      <c r="Q416" s="247"/>
      <c r="R416" s="247"/>
      <c r="S416" s="247"/>
      <c r="T416" s="247"/>
      <c r="U416" s="247"/>
      <c r="V416" s="247"/>
      <c r="W416" s="247"/>
      <c r="X416" s="247"/>
      <c r="Y416" s="247"/>
      <c r="Z416" s="247"/>
      <c r="AA416" s="247"/>
      <c r="AB416" s="248"/>
      <c r="AC416" s="16"/>
      <c r="AD416" s="10"/>
    </row>
    <row r="417" spans="1:172" ht="26.1" customHeight="1" x14ac:dyDescent="0.25">
      <c r="A417" s="246"/>
      <c r="B417" s="247"/>
      <c r="C417" s="247"/>
      <c r="D417" s="247"/>
      <c r="E417" s="247"/>
      <c r="F417" s="247"/>
      <c r="G417" s="247"/>
      <c r="H417" s="247"/>
      <c r="I417" s="247"/>
      <c r="J417" s="247"/>
      <c r="K417" s="247"/>
      <c r="L417" s="247"/>
      <c r="M417" s="247"/>
      <c r="N417" s="247"/>
      <c r="O417" s="247"/>
      <c r="P417" s="247"/>
      <c r="Q417" s="247"/>
      <c r="R417" s="247"/>
      <c r="S417" s="247"/>
      <c r="T417" s="247"/>
      <c r="U417" s="247"/>
      <c r="V417" s="247"/>
      <c r="W417" s="247"/>
      <c r="X417" s="247"/>
      <c r="Y417" s="247"/>
      <c r="Z417" s="247"/>
      <c r="AA417" s="247"/>
      <c r="AB417" s="248"/>
      <c r="AC417" s="16"/>
      <c r="AD417" s="10"/>
    </row>
    <row r="418" spans="1:172" ht="26.1" customHeight="1" x14ac:dyDescent="0.25">
      <c r="A418" s="246"/>
      <c r="B418" s="247"/>
      <c r="C418" s="247"/>
      <c r="D418" s="247"/>
      <c r="E418" s="247"/>
      <c r="F418" s="247"/>
      <c r="G418" s="247"/>
      <c r="H418" s="247"/>
      <c r="I418" s="247"/>
      <c r="J418" s="247"/>
      <c r="K418" s="247"/>
      <c r="L418" s="247"/>
      <c r="M418" s="247"/>
      <c r="N418" s="247"/>
      <c r="O418" s="247"/>
      <c r="P418" s="247"/>
      <c r="Q418" s="247"/>
      <c r="R418" s="247"/>
      <c r="S418" s="247"/>
      <c r="T418" s="247"/>
      <c r="U418" s="247"/>
      <c r="V418" s="247"/>
      <c r="W418" s="247"/>
      <c r="X418" s="247"/>
      <c r="Y418" s="247"/>
      <c r="Z418" s="247"/>
      <c r="AA418" s="247"/>
      <c r="AB418" s="248"/>
      <c r="AC418" s="16"/>
      <c r="AD418" s="10"/>
    </row>
    <row r="419" spans="1:172" ht="26.1" customHeight="1" x14ac:dyDescent="0.25">
      <c r="A419" s="246"/>
      <c r="B419" s="247"/>
      <c r="C419" s="247"/>
      <c r="D419" s="247"/>
      <c r="E419" s="247"/>
      <c r="F419" s="247"/>
      <c r="G419" s="247"/>
      <c r="H419" s="247"/>
      <c r="I419" s="247"/>
      <c r="J419" s="247"/>
      <c r="K419" s="247"/>
      <c r="L419" s="247"/>
      <c r="M419" s="247"/>
      <c r="N419" s="247"/>
      <c r="O419" s="247"/>
      <c r="P419" s="247"/>
      <c r="Q419" s="247"/>
      <c r="R419" s="247"/>
      <c r="S419" s="247"/>
      <c r="T419" s="247"/>
      <c r="U419" s="247"/>
      <c r="V419" s="247"/>
      <c r="W419" s="247"/>
      <c r="X419" s="247"/>
      <c r="Y419" s="247"/>
      <c r="Z419" s="247"/>
      <c r="AA419" s="247"/>
      <c r="AB419" s="248"/>
      <c r="AC419" s="16"/>
      <c r="AD419" s="10"/>
    </row>
    <row r="420" spans="1:172" ht="26.1" customHeight="1" x14ac:dyDescent="0.25">
      <c r="A420" s="246"/>
      <c r="B420" s="247"/>
      <c r="C420" s="247"/>
      <c r="D420" s="247"/>
      <c r="E420" s="247"/>
      <c r="F420" s="247"/>
      <c r="G420" s="247"/>
      <c r="H420" s="247"/>
      <c r="I420" s="247"/>
      <c r="J420" s="247"/>
      <c r="K420" s="247"/>
      <c r="L420" s="247"/>
      <c r="M420" s="247"/>
      <c r="N420" s="247"/>
      <c r="O420" s="247"/>
      <c r="P420" s="247"/>
      <c r="Q420" s="247"/>
      <c r="R420" s="247"/>
      <c r="S420" s="247"/>
      <c r="T420" s="247"/>
      <c r="U420" s="247"/>
      <c r="V420" s="247"/>
      <c r="W420" s="247"/>
      <c r="X420" s="247"/>
      <c r="Y420" s="247"/>
      <c r="Z420" s="247"/>
      <c r="AA420" s="247"/>
      <c r="AB420" s="248"/>
      <c r="AC420" s="16"/>
      <c r="AD420" s="10"/>
    </row>
    <row r="421" spans="1:172" ht="26.1" customHeight="1" x14ac:dyDescent="0.25">
      <c r="A421" s="249"/>
      <c r="B421" s="250"/>
      <c r="C421" s="250"/>
      <c r="D421" s="250"/>
      <c r="E421" s="250"/>
      <c r="F421" s="250"/>
      <c r="G421" s="250"/>
      <c r="H421" s="250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/>
      <c r="S421" s="250"/>
      <c r="T421" s="250"/>
      <c r="U421" s="250"/>
      <c r="V421" s="250"/>
      <c r="W421" s="250"/>
      <c r="X421" s="250"/>
      <c r="Y421" s="250"/>
      <c r="Z421" s="250"/>
      <c r="AA421" s="250"/>
      <c r="AB421" s="251"/>
      <c r="AC421" s="16"/>
      <c r="AD421" s="10"/>
    </row>
    <row r="422" spans="1:172" ht="26.1" customHeight="1" x14ac:dyDescent="0.25">
      <c r="A422" s="247" t="s">
        <v>180</v>
      </c>
      <c r="B422" s="247"/>
      <c r="C422" s="247"/>
      <c r="D422" s="247"/>
      <c r="E422" s="247"/>
      <c r="F422" s="247"/>
      <c r="G422" s="247"/>
      <c r="H422" s="247"/>
      <c r="I422" s="247"/>
      <c r="J422" s="247"/>
      <c r="K422" s="247"/>
      <c r="L422" s="247"/>
      <c r="M422" s="247"/>
      <c r="N422" s="247"/>
      <c r="O422" s="247"/>
      <c r="P422" s="247"/>
      <c r="Q422" s="247"/>
      <c r="R422" s="247"/>
      <c r="S422" s="247"/>
      <c r="T422" s="247"/>
      <c r="U422" s="247"/>
      <c r="V422" s="247"/>
      <c r="W422" s="247"/>
      <c r="X422" s="247"/>
      <c r="Y422" s="247"/>
      <c r="Z422" s="247"/>
      <c r="AA422" s="247"/>
      <c r="AB422" s="247"/>
      <c r="AC422" s="247"/>
      <c r="AD422" s="10"/>
      <c r="AE422" s="10"/>
      <c r="AI422" s="10"/>
      <c r="AJ422" s="10"/>
      <c r="AK422" s="10"/>
      <c r="AL422" s="10"/>
      <c r="AM422" s="10"/>
      <c r="AN422" s="10"/>
      <c r="AO422" s="10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</row>
    <row r="423" spans="1:172" ht="26.1" customHeight="1" x14ac:dyDescent="0.25">
      <c r="A423" s="247"/>
      <c r="B423" s="247"/>
      <c r="C423" s="247"/>
      <c r="D423" s="247"/>
      <c r="E423" s="247"/>
      <c r="F423" s="247"/>
      <c r="G423" s="247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  <c r="T423" s="247"/>
      <c r="U423" s="247"/>
      <c r="V423" s="247"/>
      <c r="W423" s="247"/>
      <c r="X423" s="247"/>
      <c r="Y423" s="247"/>
      <c r="Z423" s="247"/>
      <c r="AA423" s="247"/>
      <c r="AB423" s="247"/>
      <c r="AC423" s="247"/>
      <c r="AD423" s="10"/>
      <c r="AE423" s="10"/>
      <c r="AI423" s="10"/>
      <c r="AJ423" s="10"/>
      <c r="AK423" s="10"/>
      <c r="AL423" s="10"/>
      <c r="AM423" s="10"/>
      <c r="AN423" s="10"/>
      <c r="AO423" s="10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</row>
    <row r="424" spans="1:172" s="137" customFormat="1" ht="26.1" customHeight="1" x14ac:dyDescent="0.3">
      <c r="A424" s="135"/>
      <c r="B424" s="136"/>
      <c r="C424" s="136"/>
      <c r="D424" s="136"/>
      <c r="E424" s="136"/>
      <c r="F424" s="136"/>
      <c r="G424" s="136"/>
      <c r="H424" s="136"/>
      <c r="I424" s="136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</row>
    <row r="425" spans="1:172" ht="26.1" customHeight="1" x14ac:dyDescent="0.25">
      <c r="A425" s="9" t="s">
        <v>206</v>
      </c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</row>
    <row r="426" spans="1:172" ht="26.1" customHeight="1" x14ac:dyDescent="0.25">
      <c r="A426" s="9" t="s">
        <v>207</v>
      </c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</row>
    <row r="427" spans="1:172" ht="26.1" customHeight="1" x14ac:dyDescent="0.25">
      <c r="A427" s="269"/>
      <c r="B427" s="270"/>
      <c r="C427" s="270"/>
      <c r="D427" s="270"/>
      <c r="E427" s="270"/>
      <c r="F427" s="270"/>
      <c r="G427" s="270"/>
      <c r="H427" s="270"/>
      <c r="I427" s="270"/>
      <c r="J427" s="270"/>
      <c r="K427" s="270"/>
      <c r="L427" s="270"/>
      <c r="M427" s="270"/>
      <c r="N427" s="270"/>
      <c r="O427" s="270"/>
      <c r="P427" s="270"/>
      <c r="Q427" s="270"/>
      <c r="R427" s="270"/>
      <c r="S427" s="270"/>
      <c r="T427" s="270"/>
      <c r="U427" s="270"/>
      <c r="V427" s="270"/>
      <c r="W427" s="270"/>
      <c r="X427" s="270"/>
      <c r="Y427" s="270"/>
      <c r="Z427" s="270"/>
      <c r="AA427" s="270"/>
      <c r="AB427" s="271"/>
      <c r="AC427" s="138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</row>
    <row r="428" spans="1:172" ht="26.1" customHeight="1" x14ac:dyDescent="0.25">
      <c r="A428" s="272"/>
      <c r="B428" s="273"/>
      <c r="C428" s="273"/>
      <c r="D428" s="273"/>
      <c r="E428" s="273"/>
      <c r="F428" s="273"/>
      <c r="G428" s="273"/>
      <c r="H428" s="273"/>
      <c r="I428" s="273"/>
      <c r="J428" s="273"/>
      <c r="K428" s="273"/>
      <c r="L428" s="273"/>
      <c r="M428" s="273"/>
      <c r="N428" s="273"/>
      <c r="O428" s="273"/>
      <c r="P428" s="273"/>
      <c r="Q428" s="273"/>
      <c r="R428" s="273"/>
      <c r="S428" s="273"/>
      <c r="T428" s="273"/>
      <c r="U428" s="273"/>
      <c r="V428" s="273"/>
      <c r="W428" s="273"/>
      <c r="X428" s="273"/>
      <c r="Y428" s="273"/>
      <c r="Z428" s="273"/>
      <c r="AA428" s="273"/>
      <c r="AB428" s="274"/>
      <c r="AC428" s="138"/>
      <c r="AD428" s="16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</row>
    <row r="429" spans="1:172" ht="26.1" customHeight="1" x14ac:dyDescent="0.25">
      <c r="A429" s="272"/>
      <c r="B429" s="273"/>
      <c r="C429" s="273"/>
      <c r="D429" s="273"/>
      <c r="E429" s="273"/>
      <c r="F429" s="273"/>
      <c r="G429" s="273"/>
      <c r="H429" s="273"/>
      <c r="I429" s="273"/>
      <c r="J429" s="273"/>
      <c r="K429" s="273"/>
      <c r="L429" s="273"/>
      <c r="M429" s="273"/>
      <c r="N429" s="273"/>
      <c r="O429" s="273"/>
      <c r="P429" s="273"/>
      <c r="Q429" s="273"/>
      <c r="R429" s="273"/>
      <c r="S429" s="273"/>
      <c r="T429" s="273"/>
      <c r="U429" s="273"/>
      <c r="V429" s="273"/>
      <c r="W429" s="273"/>
      <c r="X429" s="273"/>
      <c r="Y429" s="273"/>
      <c r="Z429" s="273"/>
      <c r="AA429" s="273"/>
      <c r="AB429" s="274"/>
      <c r="AC429" s="138"/>
      <c r="AD429" s="16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</row>
    <row r="430" spans="1:172" ht="26.1" customHeight="1" x14ac:dyDescent="0.25">
      <c r="A430" s="272"/>
      <c r="B430" s="273"/>
      <c r="C430" s="273"/>
      <c r="D430" s="273"/>
      <c r="E430" s="273"/>
      <c r="F430" s="273"/>
      <c r="G430" s="273"/>
      <c r="H430" s="273"/>
      <c r="I430" s="273"/>
      <c r="J430" s="273"/>
      <c r="K430" s="273"/>
      <c r="L430" s="273"/>
      <c r="M430" s="273"/>
      <c r="N430" s="273"/>
      <c r="O430" s="273"/>
      <c r="P430" s="273"/>
      <c r="Q430" s="273"/>
      <c r="R430" s="273"/>
      <c r="S430" s="273"/>
      <c r="T430" s="273"/>
      <c r="U430" s="273"/>
      <c r="V430" s="273"/>
      <c r="W430" s="273"/>
      <c r="X430" s="273"/>
      <c r="Y430" s="273"/>
      <c r="Z430" s="273"/>
      <c r="AA430" s="273"/>
      <c r="AB430" s="274"/>
      <c r="AC430" s="138"/>
      <c r="AD430" s="16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</row>
    <row r="431" spans="1:172" ht="26.1" customHeight="1" x14ac:dyDescent="0.25">
      <c r="A431" s="272"/>
      <c r="B431" s="273"/>
      <c r="C431" s="273"/>
      <c r="D431" s="273"/>
      <c r="E431" s="273"/>
      <c r="F431" s="273"/>
      <c r="G431" s="273"/>
      <c r="H431" s="273"/>
      <c r="I431" s="273"/>
      <c r="J431" s="273"/>
      <c r="K431" s="273"/>
      <c r="L431" s="273"/>
      <c r="M431" s="273"/>
      <c r="N431" s="273"/>
      <c r="O431" s="273"/>
      <c r="P431" s="273"/>
      <c r="Q431" s="273"/>
      <c r="R431" s="273"/>
      <c r="S431" s="273"/>
      <c r="T431" s="273"/>
      <c r="U431" s="273"/>
      <c r="V431" s="273"/>
      <c r="W431" s="273"/>
      <c r="X431" s="273"/>
      <c r="Y431" s="273"/>
      <c r="Z431" s="273"/>
      <c r="AA431" s="273"/>
      <c r="AB431" s="274"/>
      <c r="AC431" s="138"/>
      <c r="AD431" s="16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</row>
    <row r="432" spans="1:172" ht="26.1" customHeight="1" x14ac:dyDescent="0.25">
      <c r="A432" s="272"/>
      <c r="B432" s="273"/>
      <c r="C432" s="273"/>
      <c r="D432" s="273"/>
      <c r="E432" s="273"/>
      <c r="F432" s="273"/>
      <c r="G432" s="273"/>
      <c r="H432" s="273"/>
      <c r="I432" s="273"/>
      <c r="J432" s="273"/>
      <c r="K432" s="273"/>
      <c r="L432" s="273"/>
      <c r="M432" s="273"/>
      <c r="N432" s="273"/>
      <c r="O432" s="273"/>
      <c r="P432" s="273"/>
      <c r="Q432" s="273"/>
      <c r="R432" s="273"/>
      <c r="S432" s="273"/>
      <c r="T432" s="273"/>
      <c r="U432" s="273"/>
      <c r="V432" s="273"/>
      <c r="W432" s="273"/>
      <c r="X432" s="273"/>
      <c r="Y432" s="273"/>
      <c r="Z432" s="273"/>
      <c r="AA432" s="273"/>
      <c r="AB432" s="274"/>
      <c r="AC432" s="138"/>
      <c r="AD432" s="16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</row>
    <row r="433" spans="1:172" ht="26.1" customHeight="1" x14ac:dyDescent="0.25">
      <c r="A433" s="272"/>
      <c r="B433" s="273"/>
      <c r="C433" s="273"/>
      <c r="D433" s="273"/>
      <c r="E433" s="273"/>
      <c r="F433" s="273"/>
      <c r="G433" s="273"/>
      <c r="H433" s="273"/>
      <c r="I433" s="273"/>
      <c r="J433" s="273"/>
      <c r="K433" s="273"/>
      <c r="L433" s="273"/>
      <c r="M433" s="273"/>
      <c r="N433" s="273"/>
      <c r="O433" s="273"/>
      <c r="P433" s="273"/>
      <c r="Q433" s="273"/>
      <c r="R433" s="273"/>
      <c r="S433" s="273"/>
      <c r="T433" s="273"/>
      <c r="U433" s="273"/>
      <c r="V433" s="273"/>
      <c r="W433" s="273"/>
      <c r="X433" s="273"/>
      <c r="Y433" s="273"/>
      <c r="Z433" s="273"/>
      <c r="AA433" s="273"/>
      <c r="AB433" s="274"/>
      <c r="AC433" s="138"/>
      <c r="AD433" s="16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</row>
    <row r="434" spans="1:172" ht="26.1" customHeight="1" x14ac:dyDescent="0.25">
      <c r="A434" s="272"/>
      <c r="B434" s="273"/>
      <c r="C434" s="273"/>
      <c r="D434" s="273"/>
      <c r="E434" s="273"/>
      <c r="F434" s="273"/>
      <c r="G434" s="273"/>
      <c r="H434" s="273"/>
      <c r="I434" s="273"/>
      <c r="J434" s="273"/>
      <c r="K434" s="273"/>
      <c r="L434" s="273"/>
      <c r="M434" s="273"/>
      <c r="N434" s="273"/>
      <c r="O434" s="273"/>
      <c r="P434" s="273"/>
      <c r="Q434" s="273"/>
      <c r="R434" s="273"/>
      <c r="S434" s="273"/>
      <c r="T434" s="273"/>
      <c r="U434" s="273"/>
      <c r="V434" s="273"/>
      <c r="W434" s="273"/>
      <c r="X434" s="273"/>
      <c r="Y434" s="273"/>
      <c r="Z434" s="273"/>
      <c r="AA434" s="273"/>
      <c r="AB434" s="274"/>
      <c r="AC434" s="138"/>
      <c r="AD434" s="16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</row>
    <row r="435" spans="1:172" ht="26.1" customHeight="1" x14ac:dyDescent="0.25">
      <c r="A435" s="272"/>
      <c r="B435" s="273"/>
      <c r="C435" s="273"/>
      <c r="D435" s="273"/>
      <c r="E435" s="273"/>
      <c r="F435" s="273"/>
      <c r="G435" s="273"/>
      <c r="H435" s="273"/>
      <c r="I435" s="273"/>
      <c r="J435" s="273"/>
      <c r="K435" s="273"/>
      <c r="L435" s="273"/>
      <c r="M435" s="273"/>
      <c r="N435" s="273"/>
      <c r="O435" s="273"/>
      <c r="P435" s="273"/>
      <c r="Q435" s="273"/>
      <c r="R435" s="273"/>
      <c r="S435" s="273"/>
      <c r="T435" s="273"/>
      <c r="U435" s="273"/>
      <c r="V435" s="273"/>
      <c r="W435" s="273"/>
      <c r="X435" s="273"/>
      <c r="Y435" s="273"/>
      <c r="Z435" s="273"/>
      <c r="AA435" s="273"/>
      <c r="AB435" s="274"/>
      <c r="AC435" s="138"/>
      <c r="AD435" s="16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</row>
    <row r="436" spans="1:172" ht="26.1" customHeight="1" x14ac:dyDescent="0.25">
      <c r="A436" s="272"/>
      <c r="B436" s="273"/>
      <c r="C436" s="273"/>
      <c r="D436" s="273"/>
      <c r="E436" s="273"/>
      <c r="F436" s="273"/>
      <c r="G436" s="273"/>
      <c r="H436" s="273"/>
      <c r="I436" s="273"/>
      <c r="J436" s="273"/>
      <c r="K436" s="273"/>
      <c r="L436" s="273"/>
      <c r="M436" s="273"/>
      <c r="N436" s="273"/>
      <c r="O436" s="273"/>
      <c r="P436" s="273"/>
      <c r="Q436" s="273"/>
      <c r="R436" s="273"/>
      <c r="S436" s="273"/>
      <c r="T436" s="273"/>
      <c r="U436" s="273"/>
      <c r="V436" s="273"/>
      <c r="W436" s="273"/>
      <c r="X436" s="273"/>
      <c r="Y436" s="273"/>
      <c r="Z436" s="273"/>
      <c r="AA436" s="273"/>
      <c r="AB436" s="274"/>
      <c r="AC436" s="138"/>
      <c r="AD436" s="16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</row>
    <row r="437" spans="1:172" ht="26.1" customHeight="1" x14ac:dyDescent="0.25">
      <c r="A437" s="272"/>
      <c r="B437" s="273"/>
      <c r="C437" s="273"/>
      <c r="D437" s="273"/>
      <c r="E437" s="273"/>
      <c r="F437" s="273"/>
      <c r="G437" s="273"/>
      <c r="H437" s="273"/>
      <c r="I437" s="273"/>
      <c r="J437" s="273"/>
      <c r="K437" s="273"/>
      <c r="L437" s="273"/>
      <c r="M437" s="273"/>
      <c r="N437" s="273"/>
      <c r="O437" s="273"/>
      <c r="P437" s="273"/>
      <c r="Q437" s="273"/>
      <c r="R437" s="273"/>
      <c r="S437" s="273"/>
      <c r="T437" s="273"/>
      <c r="U437" s="273"/>
      <c r="V437" s="273"/>
      <c r="W437" s="273"/>
      <c r="X437" s="273"/>
      <c r="Y437" s="273"/>
      <c r="Z437" s="273"/>
      <c r="AA437" s="273"/>
      <c r="AB437" s="274"/>
      <c r="AC437" s="138"/>
      <c r="AD437" s="16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</row>
    <row r="438" spans="1:172" ht="26.1" customHeight="1" x14ac:dyDescent="0.25">
      <c r="A438" s="272"/>
      <c r="B438" s="273"/>
      <c r="C438" s="273"/>
      <c r="D438" s="273"/>
      <c r="E438" s="273"/>
      <c r="F438" s="273"/>
      <c r="G438" s="273"/>
      <c r="H438" s="273"/>
      <c r="I438" s="273"/>
      <c r="J438" s="273"/>
      <c r="K438" s="273"/>
      <c r="L438" s="273"/>
      <c r="M438" s="273"/>
      <c r="N438" s="273"/>
      <c r="O438" s="273"/>
      <c r="P438" s="273"/>
      <c r="Q438" s="273"/>
      <c r="R438" s="273"/>
      <c r="S438" s="273"/>
      <c r="T438" s="273"/>
      <c r="U438" s="273"/>
      <c r="V438" s="273"/>
      <c r="W438" s="273"/>
      <c r="X438" s="273"/>
      <c r="Y438" s="273"/>
      <c r="Z438" s="273"/>
      <c r="AA438" s="273"/>
      <c r="AB438" s="274"/>
      <c r="AC438" s="138"/>
      <c r="AD438" s="16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</row>
    <row r="439" spans="1:172" ht="26.1" customHeight="1" x14ac:dyDescent="0.25">
      <c r="A439" s="272"/>
      <c r="B439" s="273"/>
      <c r="C439" s="273"/>
      <c r="D439" s="273"/>
      <c r="E439" s="273"/>
      <c r="F439" s="273"/>
      <c r="G439" s="273"/>
      <c r="H439" s="273"/>
      <c r="I439" s="273"/>
      <c r="J439" s="273"/>
      <c r="K439" s="273"/>
      <c r="L439" s="273"/>
      <c r="M439" s="273"/>
      <c r="N439" s="273"/>
      <c r="O439" s="273"/>
      <c r="P439" s="273"/>
      <c r="Q439" s="273"/>
      <c r="R439" s="273"/>
      <c r="S439" s="273"/>
      <c r="T439" s="273"/>
      <c r="U439" s="273"/>
      <c r="V439" s="273"/>
      <c r="W439" s="273"/>
      <c r="X439" s="273"/>
      <c r="Y439" s="273"/>
      <c r="Z439" s="273"/>
      <c r="AA439" s="273"/>
      <c r="AB439" s="274"/>
      <c r="AC439" s="138"/>
      <c r="AD439" s="16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</row>
    <row r="440" spans="1:172" ht="26.1" customHeight="1" x14ac:dyDescent="0.25">
      <c r="A440" s="272"/>
      <c r="B440" s="273"/>
      <c r="C440" s="273"/>
      <c r="D440" s="273"/>
      <c r="E440" s="273"/>
      <c r="F440" s="273"/>
      <c r="G440" s="273"/>
      <c r="H440" s="273"/>
      <c r="I440" s="273"/>
      <c r="J440" s="273"/>
      <c r="K440" s="273"/>
      <c r="L440" s="273"/>
      <c r="M440" s="273"/>
      <c r="N440" s="273"/>
      <c r="O440" s="273"/>
      <c r="P440" s="273"/>
      <c r="Q440" s="273"/>
      <c r="R440" s="273"/>
      <c r="S440" s="273"/>
      <c r="T440" s="273"/>
      <c r="U440" s="273"/>
      <c r="V440" s="273"/>
      <c r="W440" s="273"/>
      <c r="X440" s="273"/>
      <c r="Y440" s="273"/>
      <c r="Z440" s="273"/>
      <c r="AA440" s="273"/>
      <c r="AB440" s="274"/>
      <c r="AC440" s="138"/>
      <c r="AD440" s="16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</row>
    <row r="441" spans="1:172" ht="26.1" customHeight="1" x14ac:dyDescent="0.25">
      <c r="A441" s="272"/>
      <c r="B441" s="273"/>
      <c r="C441" s="273"/>
      <c r="D441" s="273"/>
      <c r="E441" s="273"/>
      <c r="F441" s="273"/>
      <c r="G441" s="273"/>
      <c r="H441" s="273"/>
      <c r="I441" s="273"/>
      <c r="J441" s="273"/>
      <c r="K441" s="273"/>
      <c r="L441" s="273"/>
      <c r="M441" s="273"/>
      <c r="N441" s="273"/>
      <c r="O441" s="273"/>
      <c r="P441" s="273"/>
      <c r="Q441" s="273"/>
      <c r="R441" s="273"/>
      <c r="S441" s="273"/>
      <c r="T441" s="273"/>
      <c r="U441" s="273"/>
      <c r="V441" s="273"/>
      <c r="W441" s="273"/>
      <c r="X441" s="273"/>
      <c r="Y441" s="273"/>
      <c r="Z441" s="273"/>
      <c r="AA441" s="273"/>
      <c r="AB441" s="274"/>
      <c r="AC441" s="138"/>
      <c r="AD441" s="16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</row>
    <row r="442" spans="1:172" ht="26.1" customHeight="1" x14ac:dyDescent="0.25">
      <c r="A442" s="272"/>
      <c r="B442" s="273"/>
      <c r="C442" s="273"/>
      <c r="D442" s="273"/>
      <c r="E442" s="273"/>
      <c r="F442" s="273"/>
      <c r="G442" s="273"/>
      <c r="H442" s="273"/>
      <c r="I442" s="273"/>
      <c r="J442" s="273"/>
      <c r="K442" s="273"/>
      <c r="L442" s="273"/>
      <c r="M442" s="273"/>
      <c r="N442" s="273"/>
      <c r="O442" s="273"/>
      <c r="P442" s="273"/>
      <c r="Q442" s="273"/>
      <c r="R442" s="273"/>
      <c r="S442" s="273"/>
      <c r="T442" s="273"/>
      <c r="U442" s="273"/>
      <c r="V442" s="273"/>
      <c r="W442" s="273"/>
      <c r="X442" s="273"/>
      <c r="Y442" s="273"/>
      <c r="Z442" s="273"/>
      <c r="AA442" s="273"/>
      <c r="AB442" s="274"/>
      <c r="AC442" s="138"/>
      <c r="AD442" s="16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</row>
    <row r="443" spans="1:172" ht="26.1" customHeight="1" x14ac:dyDescent="0.25">
      <c r="A443" s="272"/>
      <c r="B443" s="273"/>
      <c r="C443" s="273"/>
      <c r="D443" s="273"/>
      <c r="E443" s="273"/>
      <c r="F443" s="273"/>
      <c r="G443" s="273"/>
      <c r="H443" s="273"/>
      <c r="I443" s="273"/>
      <c r="J443" s="273"/>
      <c r="K443" s="273"/>
      <c r="L443" s="273"/>
      <c r="M443" s="273"/>
      <c r="N443" s="273"/>
      <c r="O443" s="273"/>
      <c r="P443" s="273"/>
      <c r="Q443" s="273"/>
      <c r="R443" s="273"/>
      <c r="S443" s="273"/>
      <c r="T443" s="273"/>
      <c r="U443" s="273"/>
      <c r="V443" s="273"/>
      <c r="W443" s="273"/>
      <c r="X443" s="273"/>
      <c r="Y443" s="273"/>
      <c r="Z443" s="273"/>
      <c r="AA443" s="273"/>
      <c r="AB443" s="274"/>
      <c r="AC443" s="138"/>
      <c r="AD443" s="16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</row>
    <row r="444" spans="1:172" ht="26.1" customHeight="1" x14ac:dyDescent="0.25">
      <c r="A444" s="272"/>
      <c r="B444" s="273"/>
      <c r="C444" s="273"/>
      <c r="D444" s="273"/>
      <c r="E444" s="273"/>
      <c r="F444" s="273"/>
      <c r="G444" s="273"/>
      <c r="H444" s="273"/>
      <c r="I444" s="273"/>
      <c r="J444" s="273"/>
      <c r="K444" s="273"/>
      <c r="L444" s="273"/>
      <c r="M444" s="273"/>
      <c r="N444" s="273"/>
      <c r="O444" s="273"/>
      <c r="P444" s="273"/>
      <c r="Q444" s="273"/>
      <c r="R444" s="273"/>
      <c r="S444" s="273"/>
      <c r="T444" s="273"/>
      <c r="U444" s="273"/>
      <c r="V444" s="273"/>
      <c r="W444" s="273"/>
      <c r="X444" s="273"/>
      <c r="Y444" s="273"/>
      <c r="Z444" s="273"/>
      <c r="AA444" s="273"/>
      <c r="AB444" s="274"/>
      <c r="AC444" s="138"/>
      <c r="AD444" s="16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</row>
    <row r="445" spans="1:172" ht="26.1" customHeight="1" x14ac:dyDescent="0.25">
      <c r="A445" s="272"/>
      <c r="B445" s="273"/>
      <c r="C445" s="273"/>
      <c r="D445" s="273"/>
      <c r="E445" s="273"/>
      <c r="F445" s="273"/>
      <c r="G445" s="273"/>
      <c r="H445" s="273"/>
      <c r="I445" s="273"/>
      <c r="J445" s="273"/>
      <c r="K445" s="273"/>
      <c r="L445" s="273"/>
      <c r="M445" s="273"/>
      <c r="N445" s="273"/>
      <c r="O445" s="273"/>
      <c r="P445" s="273"/>
      <c r="Q445" s="273"/>
      <c r="R445" s="273"/>
      <c r="S445" s="273"/>
      <c r="T445" s="273"/>
      <c r="U445" s="273"/>
      <c r="V445" s="273"/>
      <c r="W445" s="273"/>
      <c r="X445" s="273"/>
      <c r="Y445" s="273"/>
      <c r="Z445" s="273"/>
      <c r="AA445" s="273"/>
      <c r="AB445" s="274"/>
      <c r="AC445" s="138"/>
      <c r="AD445" s="16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</row>
    <row r="446" spans="1:172" ht="26.1" customHeight="1" x14ac:dyDescent="0.25">
      <c r="A446" s="272"/>
      <c r="B446" s="273"/>
      <c r="C446" s="273"/>
      <c r="D446" s="273"/>
      <c r="E446" s="273"/>
      <c r="F446" s="273"/>
      <c r="G446" s="273"/>
      <c r="H446" s="273"/>
      <c r="I446" s="273"/>
      <c r="J446" s="273"/>
      <c r="K446" s="273"/>
      <c r="L446" s="273"/>
      <c r="M446" s="273"/>
      <c r="N446" s="273"/>
      <c r="O446" s="273"/>
      <c r="P446" s="273"/>
      <c r="Q446" s="273"/>
      <c r="R446" s="273"/>
      <c r="S446" s="273"/>
      <c r="T446" s="273"/>
      <c r="U446" s="273"/>
      <c r="V446" s="273"/>
      <c r="W446" s="273"/>
      <c r="X446" s="273"/>
      <c r="Y446" s="273"/>
      <c r="Z446" s="273"/>
      <c r="AA446" s="273"/>
      <c r="AB446" s="274"/>
      <c r="AC446" s="138"/>
      <c r="AD446" s="16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</row>
    <row r="447" spans="1:172" ht="26.1" customHeight="1" x14ac:dyDescent="0.25">
      <c r="A447" s="272"/>
      <c r="B447" s="273"/>
      <c r="C447" s="273"/>
      <c r="D447" s="273"/>
      <c r="E447" s="273"/>
      <c r="F447" s="273"/>
      <c r="G447" s="273"/>
      <c r="H447" s="273"/>
      <c r="I447" s="273"/>
      <c r="J447" s="273"/>
      <c r="K447" s="273"/>
      <c r="L447" s="273"/>
      <c r="M447" s="273"/>
      <c r="N447" s="273"/>
      <c r="O447" s="273"/>
      <c r="P447" s="273"/>
      <c r="Q447" s="273"/>
      <c r="R447" s="273"/>
      <c r="S447" s="273"/>
      <c r="T447" s="273"/>
      <c r="U447" s="273"/>
      <c r="V447" s="273"/>
      <c r="W447" s="273"/>
      <c r="X447" s="273"/>
      <c r="Y447" s="273"/>
      <c r="Z447" s="273"/>
      <c r="AA447" s="273"/>
      <c r="AB447" s="274"/>
      <c r="AC447" s="138"/>
      <c r="AD447" s="16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</row>
    <row r="448" spans="1:172" ht="26.1" customHeight="1" x14ac:dyDescent="0.25">
      <c r="A448" s="272"/>
      <c r="B448" s="273"/>
      <c r="C448" s="273"/>
      <c r="D448" s="273"/>
      <c r="E448" s="273"/>
      <c r="F448" s="273"/>
      <c r="G448" s="273"/>
      <c r="H448" s="273"/>
      <c r="I448" s="273"/>
      <c r="J448" s="273"/>
      <c r="K448" s="273"/>
      <c r="L448" s="273"/>
      <c r="M448" s="273"/>
      <c r="N448" s="273"/>
      <c r="O448" s="273"/>
      <c r="P448" s="273"/>
      <c r="Q448" s="273"/>
      <c r="R448" s="273"/>
      <c r="S448" s="273"/>
      <c r="T448" s="273"/>
      <c r="U448" s="273"/>
      <c r="V448" s="273"/>
      <c r="W448" s="273"/>
      <c r="X448" s="273"/>
      <c r="Y448" s="273"/>
      <c r="Z448" s="273"/>
      <c r="AA448" s="273"/>
      <c r="AB448" s="274"/>
      <c r="AC448" s="138"/>
      <c r="AD448" s="16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</row>
    <row r="449" spans="1:172" ht="26.1" customHeight="1" x14ac:dyDescent="0.25">
      <c r="A449" s="272"/>
      <c r="B449" s="273"/>
      <c r="C449" s="273"/>
      <c r="D449" s="273"/>
      <c r="E449" s="273"/>
      <c r="F449" s="273"/>
      <c r="G449" s="273"/>
      <c r="H449" s="273"/>
      <c r="I449" s="273"/>
      <c r="J449" s="273"/>
      <c r="K449" s="273"/>
      <c r="L449" s="273"/>
      <c r="M449" s="273"/>
      <c r="N449" s="273"/>
      <c r="O449" s="273"/>
      <c r="P449" s="273"/>
      <c r="Q449" s="273"/>
      <c r="R449" s="273"/>
      <c r="S449" s="273"/>
      <c r="T449" s="273"/>
      <c r="U449" s="273"/>
      <c r="V449" s="273"/>
      <c r="W449" s="273"/>
      <c r="X449" s="273"/>
      <c r="Y449" s="273"/>
      <c r="Z449" s="273"/>
      <c r="AA449" s="273"/>
      <c r="AB449" s="274"/>
      <c r="AC449" s="138"/>
      <c r="AD449" s="16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</row>
    <row r="450" spans="1:172" ht="26.1" customHeight="1" x14ac:dyDescent="0.25">
      <c r="A450" s="272"/>
      <c r="B450" s="273"/>
      <c r="C450" s="273"/>
      <c r="D450" s="273"/>
      <c r="E450" s="273"/>
      <c r="F450" s="273"/>
      <c r="G450" s="273"/>
      <c r="H450" s="273"/>
      <c r="I450" s="273"/>
      <c r="J450" s="273"/>
      <c r="K450" s="273"/>
      <c r="L450" s="273"/>
      <c r="M450" s="273"/>
      <c r="N450" s="273"/>
      <c r="O450" s="273"/>
      <c r="P450" s="273"/>
      <c r="Q450" s="273"/>
      <c r="R450" s="273"/>
      <c r="S450" s="273"/>
      <c r="T450" s="273"/>
      <c r="U450" s="273"/>
      <c r="V450" s="273"/>
      <c r="W450" s="273"/>
      <c r="X450" s="273"/>
      <c r="Y450" s="273"/>
      <c r="Z450" s="273"/>
      <c r="AA450" s="273"/>
      <c r="AB450" s="274"/>
      <c r="AC450" s="138"/>
      <c r="AD450" s="16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</row>
    <row r="451" spans="1:172" ht="26.1" customHeight="1" x14ac:dyDescent="0.25">
      <c r="A451" s="272"/>
      <c r="B451" s="273"/>
      <c r="C451" s="273"/>
      <c r="D451" s="273"/>
      <c r="E451" s="273"/>
      <c r="F451" s="273"/>
      <c r="G451" s="273"/>
      <c r="H451" s="273"/>
      <c r="I451" s="273"/>
      <c r="J451" s="273"/>
      <c r="K451" s="273"/>
      <c r="L451" s="273"/>
      <c r="M451" s="273"/>
      <c r="N451" s="273"/>
      <c r="O451" s="273"/>
      <c r="P451" s="273"/>
      <c r="Q451" s="273"/>
      <c r="R451" s="273"/>
      <c r="S451" s="273"/>
      <c r="T451" s="273"/>
      <c r="U451" s="273"/>
      <c r="V451" s="273"/>
      <c r="W451" s="273"/>
      <c r="X451" s="273"/>
      <c r="Y451" s="273"/>
      <c r="Z451" s="273"/>
      <c r="AA451" s="273"/>
      <c r="AB451" s="274"/>
      <c r="AC451" s="138"/>
      <c r="AD451" s="16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</row>
    <row r="452" spans="1:172" ht="26.1" customHeight="1" x14ac:dyDescent="0.25">
      <c r="A452" s="272"/>
      <c r="B452" s="273"/>
      <c r="C452" s="273"/>
      <c r="D452" s="273"/>
      <c r="E452" s="273"/>
      <c r="F452" s="273"/>
      <c r="G452" s="273"/>
      <c r="H452" s="273"/>
      <c r="I452" s="273"/>
      <c r="J452" s="273"/>
      <c r="K452" s="273"/>
      <c r="L452" s="273"/>
      <c r="M452" s="273"/>
      <c r="N452" s="273"/>
      <c r="O452" s="273"/>
      <c r="P452" s="273"/>
      <c r="Q452" s="273"/>
      <c r="R452" s="273"/>
      <c r="S452" s="273"/>
      <c r="T452" s="273"/>
      <c r="U452" s="273"/>
      <c r="V452" s="273"/>
      <c r="W452" s="273"/>
      <c r="X452" s="273"/>
      <c r="Y452" s="273"/>
      <c r="Z452" s="273"/>
      <c r="AA452" s="273"/>
      <c r="AB452" s="274"/>
      <c r="AC452" s="138"/>
      <c r="AD452" s="16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</row>
    <row r="453" spans="1:172" ht="26.1" customHeight="1" x14ac:dyDescent="0.25">
      <c r="A453" s="272"/>
      <c r="B453" s="273"/>
      <c r="C453" s="273"/>
      <c r="D453" s="273"/>
      <c r="E453" s="273"/>
      <c r="F453" s="273"/>
      <c r="G453" s="273"/>
      <c r="H453" s="273"/>
      <c r="I453" s="273"/>
      <c r="J453" s="273"/>
      <c r="K453" s="273"/>
      <c r="L453" s="273"/>
      <c r="M453" s="273"/>
      <c r="N453" s="273"/>
      <c r="O453" s="273"/>
      <c r="P453" s="273"/>
      <c r="Q453" s="273"/>
      <c r="R453" s="273"/>
      <c r="S453" s="273"/>
      <c r="T453" s="273"/>
      <c r="U453" s="273"/>
      <c r="V453" s="273"/>
      <c r="W453" s="273"/>
      <c r="X453" s="273"/>
      <c r="Y453" s="273"/>
      <c r="Z453" s="273"/>
      <c r="AA453" s="273"/>
      <c r="AB453" s="274"/>
      <c r="AC453" s="138"/>
      <c r="AD453" s="16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</row>
    <row r="454" spans="1:172" ht="26.1" customHeight="1" x14ac:dyDescent="0.25">
      <c r="A454" s="272"/>
      <c r="B454" s="273"/>
      <c r="C454" s="273"/>
      <c r="D454" s="273"/>
      <c r="E454" s="273"/>
      <c r="F454" s="273"/>
      <c r="G454" s="273"/>
      <c r="H454" s="273"/>
      <c r="I454" s="273"/>
      <c r="J454" s="273"/>
      <c r="K454" s="273"/>
      <c r="L454" s="273"/>
      <c r="M454" s="273"/>
      <c r="N454" s="273"/>
      <c r="O454" s="273"/>
      <c r="P454" s="273"/>
      <c r="Q454" s="273"/>
      <c r="R454" s="273"/>
      <c r="S454" s="273"/>
      <c r="T454" s="273"/>
      <c r="U454" s="273"/>
      <c r="V454" s="273"/>
      <c r="W454" s="273"/>
      <c r="X454" s="273"/>
      <c r="Y454" s="273"/>
      <c r="Z454" s="273"/>
      <c r="AA454" s="273"/>
      <c r="AB454" s="274"/>
      <c r="AC454" s="138"/>
      <c r="AD454" s="16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</row>
    <row r="455" spans="1:172" ht="26.1" customHeight="1" x14ac:dyDescent="0.25">
      <c r="A455" s="272"/>
      <c r="B455" s="273"/>
      <c r="C455" s="273"/>
      <c r="D455" s="273"/>
      <c r="E455" s="273"/>
      <c r="F455" s="273"/>
      <c r="G455" s="273"/>
      <c r="H455" s="273"/>
      <c r="I455" s="273"/>
      <c r="J455" s="273"/>
      <c r="K455" s="273"/>
      <c r="L455" s="273"/>
      <c r="M455" s="273"/>
      <c r="N455" s="273"/>
      <c r="O455" s="273"/>
      <c r="P455" s="273"/>
      <c r="Q455" s="273"/>
      <c r="R455" s="273"/>
      <c r="S455" s="273"/>
      <c r="T455" s="273"/>
      <c r="U455" s="273"/>
      <c r="V455" s="273"/>
      <c r="W455" s="273"/>
      <c r="X455" s="273"/>
      <c r="Y455" s="273"/>
      <c r="Z455" s="273"/>
      <c r="AA455" s="273"/>
      <c r="AB455" s="274"/>
      <c r="AC455" s="138"/>
      <c r="AD455" s="16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</row>
    <row r="456" spans="1:172" ht="26.1" customHeight="1" x14ac:dyDescent="0.25">
      <c r="A456" s="272"/>
      <c r="B456" s="273"/>
      <c r="C456" s="273"/>
      <c r="D456" s="273"/>
      <c r="E456" s="273"/>
      <c r="F456" s="273"/>
      <c r="G456" s="273"/>
      <c r="H456" s="273"/>
      <c r="I456" s="273"/>
      <c r="J456" s="273"/>
      <c r="K456" s="273"/>
      <c r="L456" s="273"/>
      <c r="M456" s="273"/>
      <c r="N456" s="273"/>
      <c r="O456" s="273"/>
      <c r="P456" s="273"/>
      <c r="Q456" s="273"/>
      <c r="R456" s="273"/>
      <c r="S456" s="273"/>
      <c r="T456" s="273"/>
      <c r="U456" s="273"/>
      <c r="V456" s="273"/>
      <c r="W456" s="273"/>
      <c r="X456" s="273"/>
      <c r="Y456" s="273"/>
      <c r="Z456" s="273"/>
      <c r="AA456" s="273"/>
      <c r="AB456" s="274"/>
      <c r="AC456" s="138"/>
      <c r="AD456" s="16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</row>
    <row r="457" spans="1:172" ht="26.1" customHeight="1" x14ac:dyDescent="0.25">
      <c r="A457" s="272"/>
      <c r="B457" s="273"/>
      <c r="C457" s="273"/>
      <c r="D457" s="273"/>
      <c r="E457" s="273"/>
      <c r="F457" s="273"/>
      <c r="G457" s="273"/>
      <c r="H457" s="273"/>
      <c r="I457" s="273"/>
      <c r="J457" s="273"/>
      <c r="K457" s="273"/>
      <c r="L457" s="273"/>
      <c r="M457" s="273"/>
      <c r="N457" s="273"/>
      <c r="O457" s="273"/>
      <c r="P457" s="273"/>
      <c r="Q457" s="273"/>
      <c r="R457" s="273"/>
      <c r="S457" s="273"/>
      <c r="T457" s="273"/>
      <c r="U457" s="273"/>
      <c r="V457" s="273"/>
      <c r="W457" s="273"/>
      <c r="X457" s="273"/>
      <c r="Y457" s="273"/>
      <c r="Z457" s="273"/>
      <c r="AA457" s="273"/>
      <c r="AB457" s="274"/>
      <c r="AC457" s="138"/>
      <c r="AD457" s="16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</row>
    <row r="458" spans="1:172" ht="26.1" customHeight="1" x14ac:dyDescent="0.25">
      <c r="A458" s="272"/>
      <c r="B458" s="273"/>
      <c r="C458" s="273"/>
      <c r="D458" s="273"/>
      <c r="E458" s="273"/>
      <c r="F458" s="273"/>
      <c r="G458" s="273"/>
      <c r="H458" s="273"/>
      <c r="I458" s="273"/>
      <c r="J458" s="273"/>
      <c r="K458" s="273"/>
      <c r="L458" s="273"/>
      <c r="M458" s="273"/>
      <c r="N458" s="273"/>
      <c r="O458" s="273"/>
      <c r="P458" s="273"/>
      <c r="Q458" s="273"/>
      <c r="R458" s="273"/>
      <c r="S458" s="273"/>
      <c r="T458" s="273"/>
      <c r="U458" s="273"/>
      <c r="V458" s="273"/>
      <c r="W458" s="273"/>
      <c r="X458" s="273"/>
      <c r="Y458" s="273"/>
      <c r="Z458" s="273"/>
      <c r="AA458" s="273"/>
      <c r="AB458" s="274"/>
      <c r="AC458" s="138"/>
      <c r="AD458" s="16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</row>
    <row r="459" spans="1:172" ht="26.1" customHeight="1" x14ac:dyDescent="0.25">
      <c r="A459" s="272"/>
      <c r="B459" s="273"/>
      <c r="C459" s="273"/>
      <c r="D459" s="273"/>
      <c r="E459" s="273"/>
      <c r="F459" s="273"/>
      <c r="G459" s="273"/>
      <c r="H459" s="273"/>
      <c r="I459" s="273"/>
      <c r="J459" s="273"/>
      <c r="K459" s="273"/>
      <c r="L459" s="273"/>
      <c r="M459" s="273"/>
      <c r="N459" s="273"/>
      <c r="O459" s="273"/>
      <c r="P459" s="273"/>
      <c r="Q459" s="273"/>
      <c r="R459" s="273"/>
      <c r="S459" s="273"/>
      <c r="T459" s="273"/>
      <c r="U459" s="273"/>
      <c r="V459" s="273"/>
      <c r="W459" s="273"/>
      <c r="X459" s="273"/>
      <c r="Y459" s="273"/>
      <c r="Z459" s="273"/>
      <c r="AA459" s="273"/>
      <c r="AB459" s="274"/>
      <c r="AC459" s="138"/>
      <c r="AD459" s="16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</row>
    <row r="460" spans="1:172" ht="26.1" customHeight="1" x14ac:dyDescent="0.25">
      <c r="A460" s="272"/>
      <c r="B460" s="273"/>
      <c r="C460" s="273"/>
      <c r="D460" s="273"/>
      <c r="E460" s="273"/>
      <c r="F460" s="273"/>
      <c r="G460" s="273"/>
      <c r="H460" s="273"/>
      <c r="I460" s="273"/>
      <c r="J460" s="273"/>
      <c r="K460" s="273"/>
      <c r="L460" s="273"/>
      <c r="M460" s="273"/>
      <c r="N460" s="273"/>
      <c r="O460" s="273"/>
      <c r="P460" s="273"/>
      <c r="Q460" s="273"/>
      <c r="R460" s="273"/>
      <c r="S460" s="273"/>
      <c r="T460" s="273"/>
      <c r="U460" s="273"/>
      <c r="V460" s="273"/>
      <c r="W460" s="273"/>
      <c r="X460" s="273"/>
      <c r="Y460" s="273"/>
      <c r="Z460" s="273"/>
      <c r="AA460" s="273"/>
      <c r="AB460" s="274"/>
      <c r="AC460" s="138"/>
      <c r="AD460" s="16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</row>
    <row r="461" spans="1:172" ht="26.1" customHeight="1" x14ac:dyDescent="0.25">
      <c r="A461" s="272"/>
      <c r="B461" s="273"/>
      <c r="C461" s="273"/>
      <c r="D461" s="273"/>
      <c r="E461" s="273"/>
      <c r="F461" s="273"/>
      <c r="G461" s="273"/>
      <c r="H461" s="273"/>
      <c r="I461" s="273"/>
      <c r="J461" s="273"/>
      <c r="K461" s="273"/>
      <c r="L461" s="273"/>
      <c r="M461" s="273"/>
      <c r="N461" s="273"/>
      <c r="O461" s="273"/>
      <c r="P461" s="273"/>
      <c r="Q461" s="273"/>
      <c r="R461" s="273"/>
      <c r="S461" s="273"/>
      <c r="T461" s="273"/>
      <c r="U461" s="273"/>
      <c r="V461" s="273"/>
      <c r="W461" s="273"/>
      <c r="X461" s="273"/>
      <c r="Y461" s="273"/>
      <c r="Z461" s="273"/>
      <c r="AA461" s="273"/>
      <c r="AB461" s="274"/>
      <c r="AC461" s="138"/>
      <c r="AD461" s="16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</row>
    <row r="462" spans="1:172" ht="26.1" customHeight="1" x14ac:dyDescent="0.25">
      <c r="A462" s="272"/>
      <c r="B462" s="273"/>
      <c r="C462" s="273"/>
      <c r="D462" s="273"/>
      <c r="E462" s="273"/>
      <c r="F462" s="273"/>
      <c r="G462" s="273"/>
      <c r="H462" s="273"/>
      <c r="I462" s="273"/>
      <c r="J462" s="273"/>
      <c r="K462" s="273"/>
      <c r="L462" s="273"/>
      <c r="M462" s="273"/>
      <c r="N462" s="273"/>
      <c r="O462" s="273"/>
      <c r="P462" s="273"/>
      <c r="Q462" s="273"/>
      <c r="R462" s="273"/>
      <c r="S462" s="273"/>
      <c r="T462" s="273"/>
      <c r="U462" s="273"/>
      <c r="V462" s="273"/>
      <c r="W462" s="273"/>
      <c r="X462" s="273"/>
      <c r="Y462" s="273"/>
      <c r="Z462" s="273"/>
      <c r="AA462" s="273"/>
      <c r="AB462" s="274"/>
      <c r="AC462" s="138"/>
      <c r="AD462" s="16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</row>
    <row r="463" spans="1:172" ht="26.1" customHeight="1" x14ac:dyDescent="0.25">
      <c r="A463" s="272"/>
      <c r="B463" s="273"/>
      <c r="C463" s="273"/>
      <c r="D463" s="273"/>
      <c r="E463" s="273"/>
      <c r="F463" s="273"/>
      <c r="G463" s="273"/>
      <c r="H463" s="273"/>
      <c r="I463" s="273"/>
      <c r="J463" s="273"/>
      <c r="K463" s="273"/>
      <c r="L463" s="273"/>
      <c r="M463" s="273"/>
      <c r="N463" s="273"/>
      <c r="O463" s="273"/>
      <c r="P463" s="273"/>
      <c r="Q463" s="273"/>
      <c r="R463" s="273"/>
      <c r="S463" s="273"/>
      <c r="T463" s="273"/>
      <c r="U463" s="273"/>
      <c r="V463" s="273"/>
      <c r="W463" s="273"/>
      <c r="X463" s="273"/>
      <c r="Y463" s="273"/>
      <c r="Z463" s="273"/>
      <c r="AA463" s="273"/>
      <c r="AB463" s="274"/>
      <c r="AC463" s="138"/>
      <c r="AD463" s="16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</row>
    <row r="464" spans="1:172" ht="26.1" customHeight="1" x14ac:dyDescent="0.25">
      <c r="A464" s="272"/>
      <c r="B464" s="273"/>
      <c r="C464" s="273"/>
      <c r="D464" s="273"/>
      <c r="E464" s="273"/>
      <c r="F464" s="273"/>
      <c r="G464" s="273"/>
      <c r="H464" s="273"/>
      <c r="I464" s="273"/>
      <c r="J464" s="273"/>
      <c r="K464" s="273"/>
      <c r="L464" s="273"/>
      <c r="M464" s="273"/>
      <c r="N464" s="273"/>
      <c r="O464" s="273"/>
      <c r="P464" s="273"/>
      <c r="Q464" s="273"/>
      <c r="R464" s="273"/>
      <c r="S464" s="273"/>
      <c r="T464" s="273"/>
      <c r="U464" s="273"/>
      <c r="V464" s="273"/>
      <c r="W464" s="273"/>
      <c r="X464" s="273"/>
      <c r="Y464" s="273"/>
      <c r="Z464" s="273"/>
      <c r="AA464" s="273"/>
      <c r="AB464" s="274"/>
      <c r="AC464" s="138"/>
      <c r="AD464" s="16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</row>
    <row r="465" spans="1:172" ht="26.1" customHeight="1" x14ac:dyDescent="0.25">
      <c r="A465" s="272"/>
      <c r="B465" s="273"/>
      <c r="C465" s="273"/>
      <c r="D465" s="273"/>
      <c r="E465" s="273"/>
      <c r="F465" s="273"/>
      <c r="G465" s="273"/>
      <c r="H465" s="273"/>
      <c r="I465" s="273"/>
      <c r="J465" s="273"/>
      <c r="K465" s="273"/>
      <c r="L465" s="273"/>
      <c r="M465" s="273"/>
      <c r="N465" s="273"/>
      <c r="O465" s="273"/>
      <c r="P465" s="273"/>
      <c r="Q465" s="273"/>
      <c r="R465" s="273"/>
      <c r="S465" s="273"/>
      <c r="T465" s="273"/>
      <c r="U465" s="273"/>
      <c r="V465" s="273"/>
      <c r="W465" s="273"/>
      <c r="X465" s="273"/>
      <c r="Y465" s="273"/>
      <c r="Z465" s="273"/>
      <c r="AA465" s="273"/>
      <c r="AB465" s="274"/>
      <c r="AC465" s="138"/>
      <c r="AD465" s="16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</row>
    <row r="466" spans="1:172" ht="26.1" customHeight="1" x14ac:dyDescent="0.25">
      <c r="A466" s="272"/>
      <c r="B466" s="273"/>
      <c r="C466" s="273"/>
      <c r="D466" s="273"/>
      <c r="E466" s="273"/>
      <c r="F466" s="273"/>
      <c r="G466" s="273"/>
      <c r="H466" s="273"/>
      <c r="I466" s="273"/>
      <c r="J466" s="273"/>
      <c r="K466" s="273"/>
      <c r="L466" s="273"/>
      <c r="M466" s="273"/>
      <c r="N466" s="273"/>
      <c r="O466" s="273"/>
      <c r="P466" s="273"/>
      <c r="Q466" s="273"/>
      <c r="R466" s="273"/>
      <c r="S466" s="273"/>
      <c r="T466" s="273"/>
      <c r="U466" s="273"/>
      <c r="V466" s="273"/>
      <c r="W466" s="273"/>
      <c r="X466" s="273"/>
      <c r="Y466" s="273"/>
      <c r="Z466" s="273"/>
      <c r="AA466" s="273"/>
      <c r="AB466" s="274"/>
      <c r="AC466" s="138"/>
      <c r="AD466" s="16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</row>
    <row r="467" spans="1:172" ht="26.1" customHeight="1" x14ac:dyDescent="0.25">
      <c r="A467" s="272"/>
      <c r="B467" s="273"/>
      <c r="C467" s="273"/>
      <c r="D467" s="273"/>
      <c r="E467" s="273"/>
      <c r="F467" s="273"/>
      <c r="G467" s="273"/>
      <c r="H467" s="273"/>
      <c r="I467" s="273"/>
      <c r="J467" s="273"/>
      <c r="K467" s="273"/>
      <c r="L467" s="273"/>
      <c r="M467" s="273"/>
      <c r="N467" s="273"/>
      <c r="O467" s="273"/>
      <c r="P467" s="273"/>
      <c r="Q467" s="273"/>
      <c r="R467" s="273"/>
      <c r="S467" s="273"/>
      <c r="T467" s="273"/>
      <c r="U467" s="273"/>
      <c r="V467" s="273"/>
      <c r="W467" s="273"/>
      <c r="X467" s="273"/>
      <c r="Y467" s="273"/>
      <c r="Z467" s="273"/>
      <c r="AA467" s="273"/>
      <c r="AB467" s="274"/>
      <c r="AC467" s="138"/>
      <c r="AD467" s="16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</row>
    <row r="468" spans="1:172" ht="26.1" customHeight="1" x14ac:dyDescent="0.25">
      <c r="A468" s="272"/>
      <c r="B468" s="273"/>
      <c r="C468" s="273"/>
      <c r="D468" s="273"/>
      <c r="E468" s="273"/>
      <c r="F468" s="273"/>
      <c r="G468" s="273"/>
      <c r="H468" s="273"/>
      <c r="I468" s="273"/>
      <c r="J468" s="273"/>
      <c r="K468" s="273"/>
      <c r="L468" s="273"/>
      <c r="M468" s="273"/>
      <c r="N468" s="273"/>
      <c r="O468" s="273"/>
      <c r="P468" s="273"/>
      <c r="Q468" s="273"/>
      <c r="R468" s="273"/>
      <c r="S468" s="273"/>
      <c r="T468" s="273"/>
      <c r="U468" s="273"/>
      <c r="V468" s="273"/>
      <c r="W468" s="273"/>
      <c r="X468" s="273"/>
      <c r="Y468" s="273"/>
      <c r="Z468" s="273"/>
      <c r="AA468" s="273"/>
      <c r="AB468" s="274"/>
      <c r="AC468" s="138"/>
      <c r="AD468" s="16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</row>
    <row r="469" spans="1:172" ht="26.1" customHeight="1" x14ac:dyDescent="0.25">
      <c r="A469" s="272"/>
      <c r="B469" s="273"/>
      <c r="C469" s="273"/>
      <c r="D469" s="273"/>
      <c r="E469" s="273"/>
      <c r="F469" s="273"/>
      <c r="G469" s="273"/>
      <c r="H469" s="273"/>
      <c r="I469" s="273"/>
      <c r="J469" s="273"/>
      <c r="K469" s="273"/>
      <c r="L469" s="273"/>
      <c r="M469" s="273"/>
      <c r="N469" s="273"/>
      <c r="O469" s="273"/>
      <c r="P469" s="273"/>
      <c r="Q469" s="273"/>
      <c r="R469" s="273"/>
      <c r="S469" s="273"/>
      <c r="T469" s="273"/>
      <c r="U469" s="273"/>
      <c r="V469" s="273"/>
      <c r="W469" s="273"/>
      <c r="X469" s="273"/>
      <c r="Y469" s="273"/>
      <c r="Z469" s="273"/>
      <c r="AA469" s="273"/>
      <c r="AB469" s="274"/>
      <c r="AC469" s="138"/>
      <c r="AD469" s="16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</row>
    <row r="470" spans="1:172" ht="26.1" customHeight="1" x14ac:dyDescent="0.25">
      <c r="A470" s="272"/>
      <c r="B470" s="273"/>
      <c r="C470" s="273"/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  <c r="O470" s="273"/>
      <c r="P470" s="273"/>
      <c r="Q470" s="273"/>
      <c r="R470" s="273"/>
      <c r="S470" s="273"/>
      <c r="T470" s="273"/>
      <c r="U470" s="273"/>
      <c r="V470" s="273"/>
      <c r="W470" s="273"/>
      <c r="X470" s="273"/>
      <c r="Y470" s="273"/>
      <c r="Z470" s="273"/>
      <c r="AA470" s="273"/>
      <c r="AB470" s="274"/>
      <c r="AC470" s="138"/>
      <c r="AD470" s="16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</row>
    <row r="471" spans="1:172" ht="26.1" customHeight="1" x14ac:dyDescent="0.25">
      <c r="A471" s="272"/>
      <c r="B471" s="273"/>
      <c r="C471" s="273"/>
      <c r="D471" s="273"/>
      <c r="E471" s="273"/>
      <c r="F471" s="273"/>
      <c r="G471" s="273"/>
      <c r="H471" s="273"/>
      <c r="I471" s="273"/>
      <c r="J471" s="273"/>
      <c r="K471" s="273"/>
      <c r="L471" s="273"/>
      <c r="M471" s="273"/>
      <c r="N471" s="273"/>
      <c r="O471" s="273"/>
      <c r="P471" s="273"/>
      <c r="Q471" s="273"/>
      <c r="R471" s="273"/>
      <c r="S471" s="273"/>
      <c r="T471" s="273"/>
      <c r="U471" s="273"/>
      <c r="V471" s="273"/>
      <c r="W471" s="273"/>
      <c r="X471" s="273"/>
      <c r="Y471" s="273"/>
      <c r="Z471" s="273"/>
      <c r="AA471" s="273"/>
      <c r="AB471" s="274"/>
      <c r="AC471" s="138"/>
      <c r="AD471" s="16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</row>
    <row r="472" spans="1:172" ht="26.1" customHeight="1" x14ac:dyDescent="0.25">
      <c r="A472" s="272"/>
      <c r="B472" s="273"/>
      <c r="C472" s="273"/>
      <c r="D472" s="273"/>
      <c r="E472" s="273"/>
      <c r="F472" s="273"/>
      <c r="G472" s="273"/>
      <c r="H472" s="273"/>
      <c r="I472" s="273"/>
      <c r="J472" s="273"/>
      <c r="K472" s="273"/>
      <c r="L472" s="273"/>
      <c r="M472" s="273"/>
      <c r="N472" s="273"/>
      <c r="O472" s="273"/>
      <c r="P472" s="273"/>
      <c r="Q472" s="273"/>
      <c r="R472" s="273"/>
      <c r="S472" s="273"/>
      <c r="T472" s="273"/>
      <c r="U472" s="273"/>
      <c r="V472" s="273"/>
      <c r="W472" s="273"/>
      <c r="X472" s="273"/>
      <c r="Y472" s="273"/>
      <c r="Z472" s="273"/>
      <c r="AA472" s="273"/>
      <c r="AB472" s="274"/>
      <c r="AC472" s="138"/>
      <c r="AD472" s="16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</row>
    <row r="473" spans="1:172" ht="26.1" customHeight="1" x14ac:dyDescent="0.25">
      <c r="A473" s="272"/>
      <c r="B473" s="273"/>
      <c r="C473" s="273"/>
      <c r="D473" s="273"/>
      <c r="E473" s="273"/>
      <c r="F473" s="273"/>
      <c r="G473" s="273"/>
      <c r="H473" s="273"/>
      <c r="I473" s="273"/>
      <c r="J473" s="273"/>
      <c r="K473" s="273"/>
      <c r="L473" s="273"/>
      <c r="M473" s="273"/>
      <c r="N473" s="273"/>
      <c r="O473" s="273"/>
      <c r="P473" s="273"/>
      <c r="Q473" s="273"/>
      <c r="R473" s="273"/>
      <c r="S473" s="273"/>
      <c r="T473" s="273"/>
      <c r="U473" s="273"/>
      <c r="V473" s="273"/>
      <c r="W473" s="273"/>
      <c r="X473" s="273"/>
      <c r="Y473" s="273"/>
      <c r="Z473" s="273"/>
      <c r="AA473" s="273"/>
      <c r="AB473" s="274"/>
      <c r="AC473" s="138"/>
      <c r="AD473" s="16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</row>
    <row r="474" spans="1:172" ht="26.1" customHeight="1" x14ac:dyDescent="0.25">
      <c r="A474" s="272"/>
      <c r="B474" s="273"/>
      <c r="C474" s="273"/>
      <c r="D474" s="273"/>
      <c r="E474" s="273"/>
      <c r="F474" s="273"/>
      <c r="G474" s="273"/>
      <c r="H474" s="273"/>
      <c r="I474" s="273"/>
      <c r="J474" s="273"/>
      <c r="K474" s="273"/>
      <c r="L474" s="273"/>
      <c r="M474" s="273"/>
      <c r="N474" s="273"/>
      <c r="O474" s="273"/>
      <c r="P474" s="273"/>
      <c r="Q474" s="273"/>
      <c r="R474" s="273"/>
      <c r="S474" s="273"/>
      <c r="T474" s="273"/>
      <c r="U474" s="273"/>
      <c r="V474" s="273"/>
      <c r="W474" s="273"/>
      <c r="X474" s="273"/>
      <c r="Y474" s="273"/>
      <c r="Z474" s="273"/>
      <c r="AA474" s="273"/>
      <c r="AB474" s="274"/>
      <c r="AC474" s="138"/>
      <c r="AD474" s="16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</row>
    <row r="475" spans="1:172" ht="26.1" customHeight="1" x14ac:dyDescent="0.25">
      <c r="A475" s="275"/>
      <c r="B475" s="276"/>
      <c r="C475" s="276"/>
      <c r="D475" s="276"/>
      <c r="E475" s="276"/>
      <c r="F475" s="276"/>
      <c r="G475" s="276"/>
      <c r="H475" s="276"/>
      <c r="I475" s="276"/>
      <c r="J475" s="276"/>
      <c r="K475" s="276"/>
      <c r="L475" s="276"/>
      <c r="M475" s="276"/>
      <c r="N475" s="276"/>
      <c r="O475" s="276"/>
      <c r="P475" s="276"/>
      <c r="Q475" s="276"/>
      <c r="R475" s="276"/>
      <c r="S475" s="276"/>
      <c r="T475" s="276"/>
      <c r="U475" s="276"/>
      <c r="V475" s="276"/>
      <c r="W475" s="276"/>
      <c r="X475" s="276"/>
      <c r="Y475" s="276"/>
      <c r="Z475" s="276"/>
      <c r="AA475" s="276"/>
      <c r="AB475" s="277"/>
      <c r="AC475" s="138"/>
      <c r="AD475" s="16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</row>
    <row r="476" spans="1:172" ht="26.1" customHeight="1" x14ac:dyDescent="0.25">
      <c r="A476" s="139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40"/>
      <c r="AD476" s="16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</row>
    <row r="477" spans="1:172" ht="26.1" customHeight="1" x14ac:dyDescent="0.25">
      <c r="A477" s="9" t="s">
        <v>300</v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16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</row>
    <row r="478" spans="1:172" ht="26.1" customHeight="1" x14ac:dyDescent="0.25">
      <c r="A478" s="269"/>
      <c r="B478" s="270"/>
      <c r="C478" s="270"/>
      <c r="D478" s="270"/>
      <c r="E478" s="270"/>
      <c r="F478" s="270"/>
      <c r="G478" s="270"/>
      <c r="H478" s="270"/>
      <c r="I478" s="270"/>
      <c r="J478" s="270"/>
      <c r="K478" s="270"/>
      <c r="L478" s="270"/>
      <c r="M478" s="270"/>
      <c r="N478" s="270"/>
      <c r="O478" s="270"/>
      <c r="P478" s="270"/>
      <c r="Q478" s="270"/>
      <c r="R478" s="270"/>
      <c r="S478" s="270"/>
      <c r="T478" s="270"/>
      <c r="U478" s="270"/>
      <c r="V478" s="270"/>
      <c r="W478" s="270"/>
      <c r="X478" s="270"/>
      <c r="Y478" s="270"/>
      <c r="Z478" s="270"/>
      <c r="AA478" s="270"/>
      <c r="AB478" s="271"/>
      <c r="AC478" s="138"/>
      <c r="AD478" s="16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</row>
    <row r="479" spans="1:172" ht="26.1" customHeight="1" x14ac:dyDescent="0.25">
      <c r="A479" s="272"/>
      <c r="B479" s="273"/>
      <c r="C479" s="273"/>
      <c r="D479" s="273"/>
      <c r="E479" s="273"/>
      <c r="F479" s="273"/>
      <c r="G479" s="273"/>
      <c r="H479" s="273"/>
      <c r="I479" s="273"/>
      <c r="J479" s="273"/>
      <c r="K479" s="273"/>
      <c r="L479" s="273"/>
      <c r="M479" s="273"/>
      <c r="N479" s="273"/>
      <c r="O479" s="273"/>
      <c r="P479" s="273"/>
      <c r="Q479" s="273"/>
      <c r="R479" s="273"/>
      <c r="S479" s="273"/>
      <c r="T479" s="273"/>
      <c r="U479" s="273"/>
      <c r="V479" s="273"/>
      <c r="W479" s="273"/>
      <c r="X479" s="273"/>
      <c r="Y479" s="273"/>
      <c r="Z479" s="273"/>
      <c r="AA479" s="273"/>
      <c r="AB479" s="274"/>
      <c r="AC479" s="138"/>
      <c r="AD479" s="16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</row>
    <row r="480" spans="1:172" ht="26.1" customHeight="1" x14ac:dyDescent="0.25">
      <c r="A480" s="272"/>
      <c r="B480" s="273"/>
      <c r="C480" s="273"/>
      <c r="D480" s="273"/>
      <c r="E480" s="273"/>
      <c r="F480" s="273"/>
      <c r="G480" s="273"/>
      <c r="H480" s="273"/>
      <c r="I480" s="273"/>
      <c r="J480" s="273"/>
      <c r="K480" s="273"/>
      <c r="L480" s="273"/>
      <c r="M480" s="273"/>
      <c r="N480" s="273"/>
      <c r="O480" s="273"/>
      <c r="P480" s="273"/>
      <c r="Q480" s="273"/>
      <c r="R480" s="273"/>
      <c r="S480" s="273"/>
      <c r="T480" s="273"/>
      <c r="U480" s="273"/>
      <c r="V480" s="273"/>
      <c r="W480" s="273"/>
      <c r="X480" s="273"/>
      <c r="Y480" s="273"/>
      <c r="Z480" s="273"/>
      <c r="AA480" s="273"/>
      <c r="AB480" s="274"/>
      <c r="AC480" s="138"/>
      <c r="AD480" s="16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</row>
    <row r="481" spans="1:172" ht="26.1" customHeight="1" x14ac:dyDescent="0.25">
      <c r="A481" s="272"/>
      <c r="B481" s="273"/>
      <c r="C481" s="273"/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3"/>
      <c r="Q481" s="273"/>
      <c r="R481" s="273"/>
      <c r="S481" s="273"/>
      <c r="T481" s="273"/>
      <c r="U481" s="273"/>
      <c r="V481" s="273"/>
      <c r="W481" s="273"/>
      <c r="X481" s="273"/>
      <c r="Y481" s="273"/>
      <c r="Z481" s="273"/>
      <c r="AA481" s="273"/>
      <c r="AB481" s="274"/>
      <c r="AC481" s="138"/>
      <c r="AD481" s="16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  <c r="EQ481" s="11"/>
      <c r="ER481" s="11"/>
      <c r="ES481" s="11"/>
      <c r="ET481" s="11"/>
      <c r="EU481" s="11"/>
      <c r="EV481" s="11"/>
      <c r="EW481" s="11"/>
      <c r="EX481" s="11"/>
      <c r="EY481" s="11"/>
      <c r="EZ481" s="11"/>
      <c r="FA481" s="11"/>
      <c r="FB481" s="11"/>
      <c r="FC481" s="11"/>
      <c r="FD481" s="11"/>
      <c r="FE481" s="11"/>
      <c r="FF481" s="11"/>
      <c r="FG481" s="11"/>
      <c r="FH481" s="11"/>
      <c r="FI481" s="11"/>
      <c r="FJ481" s="11"/>
      <c r="FK481" s="11"/>
      <c r="FL481" s="11"/>
      <c r="FM481" s="11"/>
      <c r="FN481" s="11"/>
      <c r="FO481" s="11"/>
      <c r="FP481" s="11"/>
    </row>
    <row r="482" spans="1:172" ht="26.1" customHeight="1" x14ac:dyDescent="0.25">
      <c r="A482" s="272"/>
      <c r="B482" s="273"/>
      <c r="C482" s="273"/>
      <c r="D482" s="273"/>
      <c r="E482" s="273"/>
      <c r="F482" s="273"/>
      <c r="G482" s="273"/>
      <c r="H482" s="273"/>
      <c r="I482" s="273"/>
      <c r="J482" s="273"/>
      <c r="K482" s="273"/>
      <c r="L482" s="273"/>
      <c r="M482" s="273"/>
      <c r="N482" s="273"/>
      <c r="O482" s="273"/>
      <c r="P482" s="273"/>
      <c r="Q482" s="273"/>
      <c r="R482" s="273"/>
      <c r="S482" s="273"/>
      <c r="T482" s="273"/>
      <c r="U482" s="273"/>
      <c r="V482" s="273"/>
      <c r="W482" s="273"/>
      <c r="X482" s="273"/>
      <c r="Y482" s="273"/>
      <c r="Z482" s="273"/>
      <c r="AA482" s="273"/>
      <c r="AB482" s="274"/>
      <c r="AC482" s="138"/>
      <c r="AD482" s="16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1"/>
      <c r="FA482" s="11"/>
      <c r="FB482" s="11"/>
      <c r="FC482" s="11"/>
      <c r="FD482" s="11"/>
      <c r="FE482" s="11"/>
      <c r="FF482" s="11"/>
      <c r="FG482" s="11"/>
      <c r="FH482" s="11"/>
      <c r="FI482" s="11"/>
      <c r="FJ482" s="11"/>
      <c r="FK482" s="11"/>
      <c r="FL482" s="11"/>
      <c r="FM482" s="11"/>
      <c r="FN482" s="11"/>
      <c r="FO482" s="11"/>
      <c r="FP482" s="11"/>
    </row>
    <row r="483" spans="1:172" ht="26.1" customHeight="1" x14ac:dyDescent="0.25">
      <c r="A483" s="272"/>
      <c r="B483" s="273"/>
      <c r="C483" s="273"/>
      <c r="D483" s="273"/>
      <c r="E483" s="273"/>
      <c r="F483" s="273"/>
      <c r="G483" s="273"/>
      <c r="H483" s="273"/>
      <c r="I483" s="273"/>
      <c r="J483" s="273"/>
      <c r="K483" s="273"/>
      <c r="L483" s="273"/>
      <c r="M483" s="273"/>
      <c r="N483" s="273"/>
      <c r="O483" s="273"/>
      <c r="P483" s="273"/>
      <c r="Q483" s="273"/>
      <c r="R483" s="273"/>
      <c r="S483" s="273"/>
      <c r="T483" s="273"/>
      <c r="U483" s="273"/>
      <c r="V483" s="273"/>
      <c r="W483" s="273"/>
      <c r="X483" s="273"/>
      <c r="Y483" s="273"/>
      <c r="Z483" s="273"/>
      <c r="AA483" s="273"/>
      <c r="AB483" s="274"/>
      <c r="AC483" s="138"/>
      <c r="AD483" s="16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  <c r="EQ483" s="11"/>
      <c r="ER483" s="11"/>
      <c r="ES483" s="11"/>
      <c r="ET483" s="11"/>
      <c r="EU483" s="11"/>
      <c r="EV483" s="11"/>
      <c r="EW483" s="11"/>
      <c r="EX483" s="11"/>
      <c r="EY483" s="11"/>
      <c r="EZ483" s="11"/>
      <c r="FA483" s="11"/>
      <c r="FB483" s="11"/>
      <c r="FC483" s="11"/>
      <c r="FD483" s="11"/>
      <c r="FE483" s="11"/>
      <c r="FF483" s="11"/>
      <c r="FG483" s="11"/>
      <c r="FH483" s="11"/>
      <c r="FI483" s="11"/>
      <c r="FJ483" s="11"/>
      <c r="FK483" s="11"/>
      <c r="FL483" s="11"/>
      <c r="FM483" s="11"/>
      <c r="FN483" s="11"/>
      <c r="FO483" s="11"/>
      <c r="FP483" s="11"/>
    </row>
    <row r="484" spans="1:172" ht="26.1" customHeight="1" x14ac:dyDescent="0.25">
      <c r="A484" s="272"/>
      <c r="B484" s="273"/>
      <c r="C484" s="273"/>
      <c r="D484" s="273"/>
      <c r="E484" s="273"/>
      <c r="F484" s="273"/>
      <c r="G484" s="273"/>
      <c r="H484" s="273"/>
      <c r="I484" s="273"/>
      <c r="J484" s="273"/>
      <c r="K484" s="273"/>
      <c r="L484" s="273"/>
      <c r="M484" s="273"/>
      <c r="N484" s="273"/>
      <c r="O484" s="273"/>
      <c r="P484" s="273"/>
      <c r="Q484" s="273"/>
      <c r="R484" s="273"/>
      <c r="S484" s="273"/>
      <c r="T484" s="273"/>
      <c r="U484" s="273"/>
      <c r="V484" s="273"/>
      <c r="W484" s="273"/>
      <c r="X484" s="273"/>
      <c r="Y484" s="273"/>
      <c r="Z484" s="273"/>
      <c r="AA484" s="273"/>
      <c r="AB484" s="274"/>
      <c r="AC484" s="138"/>
      <c r="AD484" s="16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1"/>
      <c r="FA484" s="11"/>
      <c r="FB484" s="11"/>
      <c r="FC484" s="11"/>
      <c r="FD484" s="11"/>
      <c r="FE484" s="11"/>
      <c r="FF484" s="11"/>
      <c r="FG484" s="11"/>
      <c r="FH484" s="11"/>
      <c r="FI484" s="11"/>
      <c r="FJ484" s="11"/>
      <c r="FK484" s="11"/>
      <c r="FL484" s="11"/>
      <c r="FM484" s="11"/>
      <c r="FN484" s="11"/>
      <c r="FO484" s="11"/>
      <c r="FP484" s="11"/>
    </row>
    <row r="485" spans="1:172" ht="26.1" customHeight="1" x14ac:dyDescent="0.25">
      <c r="A485" s="272"/>
      <c r="B485" s="273"/>
      <c r="C485" s="273"/>
      <c r="D485" s="273"/>
      <c r="E485" s="273"/>
      <c r="F485" s="273"/>
      <c r="G485" s="273"/>
      <c r="H485" s="273"/>
      <c r="I485" s="273"/>
      <c r="J485" s="273"/>
      <c r="K485" s="273"/>
      <c r="L485" s="273"/>
      <c r="M485" s="273"/>
      <c r="N485" s="273"/>
      <c r="O485" s="273"/>
      <c r="P485" s="273"/>
      <c r="Q485" s="273"/>
      <c r="R485" s="273"/>
      <c r="S485" s="273"/>
      <c r="T485" s="273"/>
      <c r="U485" s="273"/>
      <c r="V485" s="273"/>
      <c r="W485" s="273"/>
      <c r="X485" s="273"/>
      <c r="Y485" s="273"/>
      <c r="Z485" s="273"/>
      <c r="AA485" s="273"/>
      <c r="AB485" s="274"/>
      <c r="AC485" s="138"/>
      <c r="AD485" s="16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</row>
    <row r="486" spans="1:172" ht="26.1" customHeight="1" x14ac:dyDescent="0.25">
      <c r="A486" s="272"/>
      <c r="B486" s="273"/>
      <c r="C486" s="273"/>
      <c r="D486" s="273"/>
      <c r="E486" s="273"/>
      <c r="F486" s="273"/>
      <c r="G486" s="273"/>
      <c r="H486" s="273"/>
      <c r="I486" s="273"/>
      <c r="J486" s="273"/>
      <c r="K486" s="273"/>
      <c r="L486" s="273"/>
      <c r="M486" s="273"/>
      <c r="N486" s="273"/>
      <c r="O486" s="273"/>
      <c r="P486" s="273"/>
      <c r="Q486" s="273"/>
      <c r="R486" s="273"/>
      <c r="S486" s="273"/>
      <c r="T486" s="273"/>
      <c r="U486" s="273"/>
      <c r="V486" s="273"/>
      <c r="W486" s="273"/>
      <c r="X486" s="273"/>
      <c r="Y486" s="273"/>
      <c r="Z486" s="273"/>
      <c r="AA486" s="273"/>
      <c r="AB486" s="274"/>
      <c r="AC486" s="138"/>
      <c r="AD486" s="16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</row>
    <row r="487" spans="1:172" ht="26.1" customHeight="1" x14ac:dyDescent="0.25">
      <c r="A487" s="272"/>
      <c r="B487" s="273"/>
      <c r="C487" s="273"/>
      <c r="D487" s="273"/>
      <c r="E487" s="273"/>
      <c r="F487" s="273"/>
      <c r="G487" s="273"/>
      <c r="H487" s="273"/>
      <c r="I487" s="273"/>
      <c r="J487" s="273"/>
      <c r="K487" s="273"/>
      <c r="L487" s="273"/>
      <c r="M487" s="273"/>
      <c r="N487" s="273"/>
      <c r="O487" s="273"/>
      <c r="P487" s="273"/>
      <c r="Q487" s="273"/>
      <c r="R487" s="273"/>
      <c r="S487" s="273"/>
      <c r="T487" s="273"/>
      <c r="U487" s="273"/>
      <c r="V487" s="273"/>
      <c r="W487" s="273"/>
      <c r="X487" s="273"/>
      <c r="Y487" s="273"/>
      <c r="Z487" s="273"/>
      <c r="AA487" s="273"/>
      <c r="AB487" s="274"/>
      <c r="AC487" s="138"/>
      <c r="AD487" s="16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</row>
    <row r="488" spans="1:172" ht="26.1" customHeight="1" x14ac:dyDescent="0.25">
      <c r="A488" s="272"/>
      <c r="B488" s="273"/>
      <c r="C488" s="273"/>
      <c r="D488" s="273"/>
      <c r="E488" s="273"/>
      <c r="F488" s="273"/>
      <c r="G488" s="273"/>
      <c r="H488" s="273"/>
      <c r="I488" s="273"/>
      <c r="J488" s="273"/>
      <c r="K488" s="273"/>
      <c r="L488" s="273"/>
      <c r="M488" s="273"/>
      <c r="N488" s="273"/>
      <c r="O488" s="273"/>
      <c r="P488" s="273"/>
      <c r="Q488" s="273"/>
      <c r="R488" s="273"/>
      <c r="S488" s="273"/>
      <c r="T488" s="273"/>
      <c r="U488" s="273"/>
      <c r="V488" s="273"/>
      <c r="W488" s="273"/>
      <c r="X488" s="273"/>
      <c r="Y488" s="273"/>
      <c r="Z488" s="273"/>
      <c r="AA488" s="273"/>
      <c r="AB488" s="274"/>
      <c r="AC488" s="138"/>
      <c r="AD488" s="16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</row>
    <row r="489" spans="1:172" ht="26.1" customHeight="1" x14ac:dyDescent="0.25">
      <c r="A489" s="272"/>
      <c r="B489" s="273"/>
      <c r="C489" s="273"/>
      <c r="D489" s="273"/>
      <c r="E489" s="273"/>
      <c r="F489" s="273"/>
      <c r="G489" s="273"/>
      <c r="H489" s="273"/>
      <c r="I489" s="273"/>
      <c r="J489" s="273"/>
      <c r="K489" s="273"/>
      <c r="L489" s="273"/>
      <c r="M489" s="273"/>
      <c r="N489" s="273"/>
      <c r="O489" s="273"/>
      <c r="P489" s="273"/>
      <c r="Q489" s="273"/>
      <c r="R489" s="273"/>
      <c r="S489" s="273"/>
      <c r="T489" s="273"/>
      <c r="U489" s="273"/>
      <c r="V489" s="273"/>
      <c r="W489" s="273"/>
      <c r="X489" s="273"/>
      <c r="Y489" s="273"/>
      <c r="Z489" s="273"/>
      <c r="AA489" s="273"/>
      <c r="AB489" s="274"/>
      <c r="AC489" s="138"/>
      <c r="AD489" s="16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</row>
    <row r="490" spans="1:172" ht="26.1" customHeight="1" x14ac:dyDescent="0.25">
      <c r="A490" s="272"/>
      <c r="B490" s="273"/>
      <c r="C490" s="273"/>
      <c r="D490" s="273"/>
      <c r="E490" s="273"/>
      <c r="F490" s="273"/>
      <c r="G490" s="273"/>
      <c r="H490" s="273"/>
      <c r="I490" s="273"/>
      <c r="J490" s="273"/>
      <c r="K490" s="273"/>
      <c r="L490" s="273"/>
      <c r="M490" s="273"/>
      <c r="N490" s="273"/>
      <c r="O490" s="273"/>
      <c r="P490" s="273"/>
      <c r="Q490" s="273"/>
      <c r="R490" s="273"/>
      <c r="S490" s="273"/>
      <c r="T490" s="273"/>
      <c r="U490" s="273"/>
      <c r="V490" s="273"/>
      <c r="W490" s="273"/>
      <c r="X490" s="273"/>
      <c r="Y490" s="273"/>
      <c r="Z490" s="273"/>
      <c r="AA490" s="273"/>
      <c r="AB490" s="274"/>
      <c r="AC490" s="138"/>
      <c r="AD490" s="16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</row>
    <row r="491" spans="1:172" ht="26.1" customHeight="1" x14ac:dyDescent="0.25">
      <c r="A491" s="272"/>
      <c r="B491" s="273"/>
      <c r="C491" s="273"/>
      <c r="D491" s="273"/>
      <c r="E491" s="273"/>
      <c r="F491" s="273"/>
      <c r="G491" s="273"/>
      <c r="H491" s="273"/>
      <c r="I491" s="273"/>
      <c r="J491" s="273"/>
      <c r="K491" s="273"/>
      <c r="L491" s="273"/>
      <c r="M491" s="273"/>
      <c r="N491" s="273"/>
      <c r="O491" s="273"/>
      <c r="P491" s="273"/>
      <c r="Q491" s="273"/>
      <c r="R491" s="273"/>
      <c r="S491" s="273"/>
      <c r="T491" s="273"/>
      <c r="U491" s="273"/>
      <c r="V491" s="273"/>
      <c r="W491" s="273"/>
      <c r="X491" s="273"/>
      <c r="Y491" s="273"/>
      <c r="Z491" s="273"/>
      <c r="AA491" s="273"/>
      <c r="AB491" s="274"/>
      <c r="AC491" s="138"/>
      <c r="AD491" s="16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</row>
    <row r="492" spans="1:172" ht="26.1" customHeight="1" x14ac:dyDescent="0.25">
      <c r="A492" s="272"/>
      <c r="B492" s="273"/>
      <c r="C492" s="273"/>
      <c r="D492" s="273"/>
      <c r="E492" s="273"/>
      <c r="F492" s="273"/>
      <c r="G492" s="273"/>
      <c r="H492" s="273"/>
      <c r="I492" s="273"/>
      <c r="J492" s="273"/>
      <c r="K492" s="273"/>
      <c r="L492" s="273"/>
      <c r="M492" s="273"/>
      <c r="N492" s="273"/>
      <c r="O492" s="273"/>
      <c r="P492" s="273"/>
      <c r="Q492" s="273"/>
      <c r="R492" s="273"/>
      <c r="S492" s="273"/>
      <c r="T492" s="273"/>
      <c r="U492" s="273"/>
      <c r="V492" s="273"/>
      <c r="W492" s="273"/>
      <c r="X492" s="273"/>
      <c r="Y492" s="273"/>
      <c r="Z492" s="273"/>
      <c r="AA492" s="273"/>
      <c r="AB492" s="274"/>
      <c r="AC492" s="138"/>
      <c r="AD492" s="16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</row>
    <row r="493" spans="1:172" ht="26.1" customHeight="1" x14ac:dyDescent="0.25">
      <c r="A493" s="272"/>
      <c r="B493" s="273"/>
      <c r="C493" s="273"/>
      <c r="D493" s="273"/>
      <c r="E493" s="273"/>
      <c r="F493" s="273"/>
      <c r="G493" s="273"/>
      <c r="H493" s="273"/>
      <c r="I493" s="273"/>
      <c r="J493" s="273"/>
      <c r="K493" s="273"/>
      <c r="L493" s="273"/>
      <c r="M493" s="273"/>
      <c r="N493" s="273"/>
      <c r="O493" s="273"/>
      <c r="P493" s="273"/>
      <c r="Q493" s="273"/>
      <c r="R493" s="273"/>
      <c r="S493" s="273"/>
      <c r="T493" s="273"/>
      <c r="U493" s="273"/>
      <c r="V493" s="273"/>
      <c r="W493" s="273"/>
      <c r="X493" s="273"/>
      <c r="Y493" s="273"/>
      <c r="Z493" s="273"/>
      <c r="AA493" s="273"/>
      <c r="AB493" s="274"/>
      <c r="AC493" s="138"/>
      <c r="AD493" s="16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</row>
    <row r="494" spans="1:172" ht="26.1" customHeight="1" x14ac:dyDescent="0.25">
      <c r="A494" s="272"/>
      <c r="B494" s="273"/>
      <c r="C494" s="273"/>
      <c r="D494" s="273"/>
      <c r="E494" s="273"/>
      <c r="F494" s="273"/>
      <c r="G494" s="273"/>
      <c r="H494" s="273"/>
      <c r="I494" s="273"/>
      <c r="J494" s="273"/>
      <c r="K494" s="273"/>
      <c r="L494" s="273"/>
      <c r="M494" s="273"/>
      <c r="N494" s="273"/>
      <c r="O494" s="273"/>
      <c r="P494" s="273"/>
      <c r="Q494" s="273"/>
      <c r="R494" s="273"/>
      <c r="S494" s="273"/>
      <c r="T494" s="273"/>
      <c r="U494" s="273"/>
      <c r="V494" s="273"/>
      <c r="W494" s="273"/>
      <c r="X494" s="273"/>
      <c r="Y494" s="273"/>
      <c r="Z494" s="273"/>
      <c r="AA494" s="273"/>
      <c r="AB494" s="274"/>
      <c r="AC494" s="138"/>
      <c r="AD494" s="16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  <c r="FC494" s="11"/>
      <c r="FD494" s="11"/>
      <c r="FE494" s="11"/>
      <c r="FF494" s="11"/>
      <c r="FG494" s="11"/>
      <c r="FH494" s="11"/>
      <c r="FI494" s="11"/>
      <c r="FJ494" s="11"/>
      <c r="FK494" s="11"/>
      <c r="FL494" s="11"/>
      <c r="FM494" s="11"/>
      <c r="FN494" s="11"/>
      <c r="FO494" s="11"/>
      <c r="FP494" s="11"/>
    </row>
    <row r="495" spans="1:172" ht="26.1" customHeight="1" x14ac:dyDescent="0.25">
      <c r="A495" s="272"/>
      <c r="B495" s="273"/>
      <c r="C495" s="273"/>
      <c r="D495" s="273"/>
      <c r="E495" s="273"/>
      <c r="F495" s="273"/>
      <c r="G495" s="273"/>
      <c r="H495" s="273"/>
      <c r="I495" s="273"/>
      <c r="J495" s="273"/>
      <c r="K495" s="273"/>
      <c r="L495" s="273"/>
      <c r="M495" s="273"/>
      <c r="N495" s="273"/>
      <c r="O495" s="273"/>
      <c r="P495" s="273"/>
      <c r="Q495" s="273"/>
      <c r="R495" s="273"/>
      <c r="S495" s="273"/>
      <c r="T495" s="273"/>
      <c r="U495" s="273"/>
      <c r="V495" s="273"/>
      <c r="W495" s="273"/>
      <c r="X495" s="273"/>
      <c r="Y495" s="273"/>
      <c r="Z495" s="273"/>
      <c r="AA495" s="273"/>
      <c r="AB495" s="274"/>
      <c r="AC495" s="138"/>
      <c r="AD495" s="16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  <c r="FC495" s="11"/>
      <c r="FD495" s="11"/>
      <c r="FE495" s="11"/>
      <c r="FF495" s="11"/>
      <c r="FG495" s="11"/>
      <c r="FH495" s="11"/>
      <c r="FI495" s="11"/>
      <c r="FJ495" s="11"/>
      <c r="FK495" s="11"/>
      <c r="FL495" s="11"/>
      <c r="FM495" s="11"/>
      <c r="FN495" s="11"/>
      <c r="FO495" s="11"/>
      <c r="FP495" s="11"/>
    </row>
    <row r="496" spans="1:172" ht="26.1" customHeight="1" x14ac:dyDescent="0.25">
      <c r="A496" s="272"/>
      <c r="B496" s="273"/>
      <c r="C496" s="273"/>
      <c r="D496" s="273"/>
      <c r="E496" s="273"/>
      <c r="F496" s="273"/>
      <c r="G496" s="273"/>
      <c r="H496" s="273"/>
      <c r="I496" s="273"/>
      <c r="J496" s="273"/>
      <c r="K496" s="273"/>
      <c r="L496" s="273"/>
      <c r="M496" s="273"/>
      <c r="N496" s="273"/>
      <c r="O496" s="273"/>
      <c r="P496" s="273"/>
      <c r="Q496" s="273"/>
      <c r="R496" s="273"/>
      <c r="S496" s="273"/>
      <c r="T496" s="273"/>
      <c r="U496" s="273"/>
      <c r="V496" s="273"/>
      <c r="W496" s="273"/>
      <c r="X496" s="273"/>
      <c r="Y496" s="273"/>
      <c r="Z496" s="273"/>
      <c r="AA496" s="273"/>
      <c r="AB496" s="274"/>
      <c r="AC496" s="138"/>
      <c r="AD496" s="16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</row>
    <row r="497" spans="1:172" ht="26.1" customHeight="1" x14ac:dyDescent="0.25">
      <c r="A497" s="272"/>
      <c r="B497" s="273"/>
      <c r="C497" s="273"/>
      <c r="D497" s="273"/>
      <c r="E497" s="273"/>
      <c r="F497" s="273"/>
      <c r="G497" s="273"/>
      <c r="H497" s="273"/>
      <c r="I497" s="273"/>
      <c r="J497" s="273"/>
      <c r="K497" s="273"/>
      <c r="L497" s="273"/>
      <c r="M497" s="273"/>
      <c r="N497" s="273"/>
      <c r="O497" s="273"/>
      <c r="P497" s="273"/>
      <c r="Q497" s="273"/>
      <c r="R497" s="273"/>
      <c r="S497" s="273"/>
      <c r="T497" s="273"/>
      <c r="U497" s="273"/>
      <c r="V497" s="273"/>
      <c r="W497" s="273"/>
      <c r="X497" s="273"/>
      <c r="Y497" s="273"/>
      <c r="Z497" s="273"/>
      <c r="AA497" s="273"/>
      <c r="AB497" s="274"/>
      <c r="AC497" s="138"/>
      <c r="AD497" s="16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</row>
    <row r="498" spans="1:172" ht="26.1" customHeight="1" x14ac:dyDescent="0.25">
      <c r="A498" s="272"/>
      <c r="B498" s="273"/>
      <c r="C498" s="273"/>
      <c r="D498" s="273"/>
      <c r="E498" s="273"/>
      <c r="F498" s="273"/>
      <c r="G498" s="273"/>
      <c r="H498" s="273"/>
      <c r="I498" s="273"/>
      <c r="J498" s="273"/>
      <c r="K498" s="273"/>
      <c r="L498" s="273"/>
      <c r="M498" s="273"/>
      <c r="N498" s="273"/>
      <c r="O498" s="273"/>
      <c r="P498" s="273"/>
      <c r="Q498" s="273"/>
      <c r="R498" s="273"/>
      <c r="S498" s="273"/>
      <c r="T498" s="273"/>
      <c r="U498" s="273"/>
      <c r="V498" s="273"/>
      <c r="W498" s="273"/>
      <c r="X498" s="273"/>
      <c r="Y498" s="273"/>
      <c r="Z498" s="273"/>
      <c r="AA498" s="273"/>
      <c r="AB498" s="274"/>
      <c r="AC498" s="138"/>
      <c r="AD498" s="16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</row>
    <row r="499" spans="1:172" ht="26.1" customHeight="1" x14ac:dyDescent="0.25">
      <c r="A499" s="272"/>
      <c r="B499" s="273"/>
      <c r="C499" s="273"/>
      <c r="D499" s="273"/>
      <c r="E499" s="273"/>
      <c r="F499" s="273"/>
      <c r="G499" s="273"/>
      <c r="H499" s="273"/>
      <c r="I499" s="273"/>
      <c r="J499" s="273"/>
      <c r="K499" s="273"/>
      <c r="L499" s="273"/>
      <c r="M499" s="273"/>
      <c r="N499" s="273"/>
      <c r="O499" s="273"/>
      <c r="P499" s="273"/>
      <c r="Q499" s="273"/>
      <c r="R499" s="273"/>
      <c r="S499" s="273"/>
      <c r="T499" s="273"/>
      <c r="U499" s="273"/>
      <c r="V499" s="273"/>
      <c r="W499" s="273"/>
      <c r="X499" s="273"/>
      <c r="Y499" s="273"/>
      <c r="Z499" s="273"/>
      <c r="AA499" s="273"/>
      <c r="AB499" s="274"/>
      <c r="AC499" s="138"/>
      <c r="AD499" s="16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</row>
    <row r="500" spans="1:172" ht="26.1" customHeight="1" x14ac:dyDescent="0.25">
      <c r="A500" s="272"/>
      <c r="B500" s="273"/>
      <c r="C500" s="273"/>
      <c r="D500" s="273"/>
      <c r="E500" s="273"/>
      <c r="F500" s="273"/>
      <c r="G500" s="273"/>
      <c r="H500" s="273"/>
      <c r="I500" s="273"/>
      <c r="J500" s="273"/>
      <c r="K500" s="273"/>
      <c r="L500" s="273"/>
      <c r="M500" s="273"/>
      <c r="N500" s="273"/>
      <c r="O500" s="273"/>
      <c r="P500" s="273"/>
      <c r="Q500" s="273"/>
      <c r="R500" s="273"/>
      <c r="S500" s="273"/>
      <c r="T500" s="273"/>
      <c r="U500" s="273"/>
      <c r="V500" s="273"/>
      <c r="W500" s="273"/>
      <c r="X500" s="273"/>
      <c r="Y500" s="273"/>
      <c r="Z500" s="273"/>
      <c r="AA500" s="273"/>
      <c r="AB500" s="274"/>
      <c r="AC500" s="138"/>
      <c r="AD500" s="16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  <c r="FC500" s="11"/>
      <c r="FD500" s="11"/>
      <c r="FE500" s="11"/>
      <c r="FF500" s="11"/>
      <c r="FG500" s="11"/>
      <c r="FH500" s="11"/>
      <c r="FI500" s="11"/>
      <c r="FJ500" s="11"/>
      <c r="FK500" s="11"/>
      <c r="FL500" s="11"/>
      <c r="FM500" s="11"/>
      <c r="FN500" s="11"/>
      <c r="FO500" s="11"/>
      <c r="FP500" s="11"/>
    </row>
    <row r="501" spans="1:172" ht="26.1" customHeight="1" x14ac:dyDescent="0.25">
      <c r="A501" s="272"/>
      <c r="B501" s="273"/>
      <c r="C501" s="273"/>
      <c r="D501" s="273"/>
      <c r="E501" s="273"/>
      <c r="F501" s="273"/>
      <c r="G501" s="273"/>
      <c r="H501" s="273"/>
      <c r="I501" s="273"/>
      <c r="J501" s="273"/>
      <c r="K501" s="273"/>
      <c r="L501" s="273"/>
      <c r="M501" s="273"/>
      <c r="N501" s="273"/>
      <c r="O501" s="273"/>
      <c r="P501" s="273"/>
      <c r="Q501" s="273"/>
      <c r="R501" s="273"/>
      <c r="S501" s="273"/>
      <c r="T501" s="273"/>
      <c r="U501" s="273"/>
      <c r="V501" s="273"/>
      <c r="W501" s="273"/>
      <c r="X501" s="273"/>
      <c r="Y501" s="273"/>
      <c r="Z501" s="273"/>
      <c r="AA501" s="273"/>
      <c r="AB501" s="274"/>
      <c r="AC501" s="138"/>
      <c r="AD501" s="16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</row>
    <row r="502" spans="1:172" ht="26.1" customHeight="1" x14ac:dyDescent="0.25">
      <c r="A502" s="272"/>
      <c r="B502" s="273"/>
      <c r="C502" s="273"/>
      <c r="D502" s="273"/>
      <c r="E502" s="273"/>
      <c r="F502" s="273"/>
      <c r="G502" s="273"/>
      <c r="H502" s="273"/>
      <c r="I502" s="273"/>
      <c r="J502" s="273"/>
      <c r="K502" s="273"/>
      <c r="L502" s="273"/>
      <c r="M502" s="273"/>
      <c r="N502" s="273"/>
      <c r="O502" s="273"/>
      <c r="P502" s="273"/>
      <c r="Q502" s="273"/>
      <c r="R502" s="273"/>
      <c r="S502" s="273"/>
      <c r="T502" s="273"/>
      <c r="U502" s="273"/>
      <c r="V502" s="273"/>
      <c r="W502" s="273"/>
      <c r="X502" s="273"/>
      <c r="Y502" s="273"/>
      <c r="Z502" s="273"/>
      <c r="AA502" s="273"/>
      <c r="AB502" s="274"/>
      <c r="AC502" s="138"/>
      <c r="AD502" s="16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</row>
    <row r="503" spans="1:172" ht="26.1" customHeight="1" x14ac:dyDescent="0.25">
      <c r="A503" s="272"/>
      <c r="B503" s="273"/>
      <c r="C503" s="273"/>
      <c r="D503" s="273"/>
      <c r="E503" s="273"/>
      <c r="F503" s="273"/>
      <c r="G503" s="273"/>
      <c r="H503" s="273"/>
      <c r="I503" s="273"/>
      <c r="J503" s="273"/>
      <c r="K503" s="273"/>
      <c r="L503" s="273"/>
      <c r="M503" s="273"/>
      <c r="N503" s="273"/>
      <c r="O503" s="273"/>
      <c r="P503" s="273"/>
      <c r="Q503" s="273"/>
      <c r="R503" s="273"/>
      <c r="S503" s="273"/>
      <c r="T503" s="273"/>
      <c r="U503" s="273"/>
      <c r="V503" s="273"/>
      <c r="W503" s="273"/>
      <c r="X503" s="273"/>
      <c r="Y503" s="273"/>
      <c r="Z503" s="273"/>
      <c r="AA503" s="273"/>
      <c r="AB503" s="274"/>
      <c r="AC503" s="138"/>
      <c r="AD503" s="16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</row>
    <row r="504" spans="1:172" ht="26.1" customHeight="1" x14ac:dyDescent="0.25">
      <c r="A504" s="272"/>
      <c r="B504" s="273"/>
      <c r="C504" s="273"/>
      <c r="D504" s="273"/>
      <c r="E504" s="273"/>
      <c r="F504" s="273"/>
      <c r="G504" s="273"/>
      <c r="H504" s="273"/>
      <c r="I504" s="273"/>
      <c r="J504" s="273"/>
      <c r="K504" s="273"/>
      <c r="L504" s="273"/>
      <c r="M504" s="273"/>
      <c r="N504" s="273"/>
      <c r="O504" s="273"/>
      <c r="P504" s="273"/>
      <c r="Q504" s="273"/>
      <c r="R504" s="273"/>
      <c r="S504" s="273"/>
      <c r="T504" s="273"/>
      <c r="U504" s="273"/>
      <c r="V504" s="273"/>
      <c r="W504" s="273"/>
      <c r="X504" s="273"/>
      <c r="Y504" s="273"/>
      <c r="Z504" s="273"/>
      <c r="AA504" s="273"/>
      <c r="AB504" s="274"/>
      <c r="AC504" s="138"/>
      <c r="AD504" s="16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</row>
    <row r="505" spans="1:172" ht="26.1" customHeight="1" x14ac:dyDescent="0.25">
      <c r="A505" s="272"/>
      <c r="B505" s="273"/>
      <c r="C505" s="273"/>
      <c r="D505" s="273"/>
      <c r="E505" s="273"/>
      <c r="F505" s="273"/>
      <c r="G505" s="273"/>
      <c r="H505" s="273"/>
      <c r="I505" s="273"/>
      <c r="J505" s="273"/>
      <c r="K505" s="273"/>
      <c r="L505" s="273"/>
      <c r="M505" s="273"/>
      <c r="N505" s="273"/>
      <c r="O505" s="273"/>
      <c r="P505" s="273"/>
      <c r="Q505" s="273"/>
      <c r="R505" s="273"/>
      <c r="S505" s="273"/>
      <c r="T505" s="273"/>
      <c r="U505" s="273"/>
      <c r="V505" s="273"/>
      <c r="W505" s="273"/>
      <c r="X505" s="273"/>
      <c r="Y505" s="273"/>
      <c r="Z505" s="273"/>
      <c r="AA505" s="273"/>
      <c r="AB505" s="274"/>
      <c r="AC505" s="138"/>
      <c r="AD505" s="16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</row>
    <row r="506" spans="1:172" ht="26.1" customHeight="1" x14ac:dyDescent="0.25">
      <c r="A506" s="272"/>
      <c r="B506" s="273"/>
      <c r="C506" s="273"/>
      <c r="D506" s="273"/>
      <c r="E506" s="273"/>
      <c r="F506" s="273"/>
      <c r="G506" s="273"/>
      <c r="H506" s="273"/>
      <c r="I506" s="273"/>
      <c r="J506" s="273"/>
      <c r="K506" s="273"/>
      <c r="L506" s="273"/>
      <c r="M506" s="273"/>
      <c r="N506" s="273"/>
      <c r="O506" s="273"/>
      <c r="P506" s="273"/>
      <c r="Q506" s="273"/>
      <c r="R506" s="273"/>
      <c r="S506" s="273"/>
      <c r="T506" s="273"/>
      <c r="U506" s="273"/>
      <c r="V506" s="273"/>
      <c r="W506" s="273"/>
      <c r="X506" s="273"/>
      <c r="Y506" s="273"/>
      <c r="Z506" s="273"/>
      <c r="AA506" s="273"/>
      <c r="AB506" s="274"/>
      <c r="AC506" s="138"/>
      <c r="AD506" s="16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</row>
    <row r="507" spans="1:172" ht="26.1" customHeight="1" x14ac:dyDescent="0.25">
      <c r="A507" s="272"/>
      <c r="B507" s="273"/>
      <c r="C507" s="273"/>
      <c r="D507" s="273"/>
      <c r="E507" s="273"/>
      <c r="F507" s="273"/>
      <c r="G507" s="273"/>
      <c r="H507" s="273"/>
      <c r="I507" s="273"/>
      <c r="J507" s="273"/>
      <c r="K507" s="273"/>
      <c r="L507" s="273"/>
      <c r="M507" s="273"/>
      <c r="N507" s="273"/>
      <c r="O507" s="273"/>
      <c r="P507" s="273"/>
      <c r="Q507" s="273"/>
      <c r="R507" s="273"/>
      <c r="S507" s="273"/>
      <c r="T507" s="273"/>
      <c r="U507" s="273"/>
      <c r="V507" s="273"/>
      <c r="W507" s="273"/>
      <c r="X507" s="273"/>
      <c r="Y507" s="273"/>
      <c r="Z507" s="273"/>
      <c r="AA507" s="273"/>
      <c r="AB507" s="274"/>
      <c r="AC507" s="138"/>
      <c r="AD507" s="16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</row>
    <row r="508" spans="1:172" ht="26.1" customHeight="1" x14ac:dyDescent="0.25">
      <c r="A508" s="272"/>
      <c r="B508" s="273"/>
      <c r="C508" s="273"/>
      <c r="D508" s="273"/>
      <c r="E508" s="273"/>
      <c r="F508" s="273"/>
      <c r="G508" s="273"/>
      <c r="H508" s="273"/>
      <c r="I508" s="273"/>
      <c r="J508" s="273"/>
      <c r="K508" s="273"/>
      <c r="L508" s="273"/>
      <c r="M508" s="273"/>
      <c r="N508" s="273"/>
      <c r="O508" s="273"/>
      <c r="P508" s="273"/>
      <c r="Q508" s="273"/>
      <c r="R508" s="273"/>
      <c r="S508" s="273"/>
      <c r="T508" s="273"/>
      <c r="U508" s="273"/>
      <c r="V508" s="273"/>
      <c r="W508" s="273"/>
      <c r="X508" s="273"/>
      <c r="Y508" s="273"/>
      <c r="Z508" s="273"/>
      <c r="AA508" s="273"/>
      <c r="AB508" s="274"/>
      <c r="AC508" s="138"/>
      <c r="AD508" s="16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</row>
    <row r="509" spans="1:172" ht="26.1" customHeight="1" x14ac:dyDescent="0.25">
      <c r="A509" s="272"/>
      <c r="B509" s="273"/>
      <c r="C509" s="273"/>
      <c r="D509" s="273"/>
      <c r="E509" s="273"/>
      <c r="F509" s="273"/>
      <c r="G509" s="273"/>
      <c r="H509" s="273"/>
      <c r="I509" s="273"/>
      <c r="J509" s="273"/>
      <c r="K509" s="273"/>
      <c r="L509" s="273"/>
      <c r="M509" s="273"/>
      <c r="N509" s="273"/>
      <c r="O509" s="273"/>
      <c r="P509" s="273"/>
      <c r="Q509" s="273"/>
      <c r="R509" s="273"/>
      <c r="S509" s="273"/>
      <c r="T509" s="273"/>
      <c r="U509" s="273"/>
      <c r="V509" s="273"/>
      <c r="W509" s="273"/>
      <c r="X509" s="273"/>
      <c r="Y509" s="273"/>
      <c r="Z509" s="273"/>
      <c r="AA509" s="273"/>
      <c r="AB509" s="274"/>
      <c r="AC509" s="138"/>
      <c r="AD509" s="16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</row>
    <row r="510" spans="1:172" ht="26.1" customHeight="1" x14ac:dyDescent="0.25">
      <c r="A510" s="272"/>
      <c r="B510" s="273"/>
      <c r="C510" s="273"/>
      <c r="D510" s="273"/>
      <c r="E510" s="273"/>
      <c r="F510" s="273"/>
      <c r="G510" s="273"/>
      <c r="H510" s="273"/>
      <c r="I510" s="273"/>
      <c r="J510" s="273"/>
      <c r="K510" s="273"/>
      <c r="L510" s="273"/>
      <c r="M510" s="273"/>
      <c r="N510" s="273"/>
      <c r="O510" s="273"/>
      <c r="P510" s="273"/>
      <c r="Q510" s="273"/>
      <c r="R510" s="273"/>
      <c r="S510" s="273"/>
      <c r="T510" s="273"/>
      <c r="U510" s="273"/>
      <c r="V510" s="273"/>
      <c r="W510" s="273"/>
      <c r="X510" s="273"/>
      <c r="Y510" s="273"/>
      <c r="Z510" s="273"/>
      <c r="AA510" s="273"/>
      <c r="AB510" s="274"/>
      <c r="AC510" s="138"/>
      <c r="AD510" s="16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</row>
    <row r="511" spans="1:172" ht="26.1" customHeight="1" x14ac:dyDescent="0.25">
      <c r="A511" s="272"/>
      <c r="B511" s="273"/>
      <c r="C511" s="273"/>
      <c r="D511" s="273"/>
      <c r="E511" s="273"/>
      <c r="F511" s="273"/>
      <c r="G511" s="273"/>
      <c r="H511" s="273"/>
      <c r="I511" s="273"/>
      <c r="J511" s="273"/>
      <c r="K511" s="273"/>
      <c r="L511" s="273"/>
      <c r="M511" s="273"/>
      <c r="N511" s="273"/>
      <c r="O511" s="273"/>
      <c r="P511" s="273"/>
      <c r="Q511" s="273"/>
      <c r="R511" s="273"/>
      <c r="S511" s="273"/>
      <c r="T511" s="273"/>
      <c r="U511" s="273"/>
      <c r="V511" s="273"/>
      <c r="W511" s="273"/>
      <c r="X511" s="273"/>
      <c r="Y511" s="273"/>
      <c r="Z511" s="273"/>
      <c r="AA511" s="273"/>
      <c r="AB511" s="274"/>
      <c r="AC511" s="138"/>
      <c r="AD511" s="16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</row>
    <row r="512" spans="1:172" ht="26.1" customHeight="1" x14ac:dyDescent="0.25">
      <c r="A512" s="272"/>
      <c r="B512" s="273"/>
      <c r="C512" s="273"/>
      <c r="D512" s="273"/>
      <c r="E512" s="273"/>
      <c r="F512" s="273"/>
      <c r="G512" s="273"/>
      <c r="H512" s="273"/>
      <c r="I512" s="273"/>
      <c r="J512" s="273"/>
      <c r="K512" s="273"/>
      <c r="L512" s="273"/>
      <c r="M512" s="273"/>
      <c r="N512" s="273"/>
      <c r="O512" s="273"/>
      <c r="P512" s="273"/>
      <c r="Q512" s="273"/>
      <c r="R512" s="273"/>
      <c r="S512" s="273"/>
      <c r="T512" s="273"/>
      <c r="U512" s="273"/>
      <c r="V512" s="273"/>
      <c r="W512" s="273"/>
      <c r="X512" s="273"/>
      <c r="Y512" s="273"/>
      <c r="Z512" s="273"/>
      <c r="AA512" s="273"/>
      <c r="AB512" s="274"/>
      <c r="AC512" s="138"/>
      <c r="AD512" s="16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</row>
    <row r="513" spans="1:172" ht="26.1" customHeight="1" x14ac:dyDescent="0.25">
      <c r="A513" s="272"/>
      <c r="B513" s="273"/>
      <c r="C513" s="273"/>
      <c r="D513" s="273"/>
      <c r="E513" s="273"/>
      <c r="F513" s="273"/>
      <c r="G513" s="273"/>
      <c r="H513" s="273"/>
      <c r="I513" s="273"/>
      <c r="J513" s="273"/>
      <c r="K513" s="273"/>
      <c r="L513" s="273"/>
      <c r="M513" s="273"/>
      <c r="N513" s="273"/>
      <c r="O513" s="273"/>
      <c r="P513" s="273"/>
      <c r="Q513" s="273"/>
      <c r="R513" s="273"/>
      <c r="S513" s="273"/>
      <c r="T513" s="273"/>
      <c r="U513" s="273"/>
      <c r="V513" s="273"/>
      <c r="W513" s="273"/>
      <c r="X513" s="273"/>
      <c r="Y513" s="273"/>
      <c r="Z513" s="273"/>
      <c r="AA513" s="273"/>
      <c r="AB513" s="274"/>
      <c r="AC513" s="138"/>
      <c r="AD513" s="16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</row>
    <row r="514" spans="1:172" ht="26.1" customHeight="1" x14ac:dyDescent="0.25">
      <c r="A514" s="272"/>
      <c r="B514" s="273"/>
      <c r="C514" s="273"/>
      <c r="D514" s="273"/>
      <c r="E514" s="273"/>
      <c r="F514" s="273"/>
      <c r="G514" s="273"/>
      <c r="H514" s="273"/>
      <c r="I514" s="273"/>
      <c r="J514" s="273"/>
      <c r="K514" s="273"/>
      <c r="L514" s="273"/>
      <c r="M514" s="273"/>
      <c r="N514" s="273"/>
      <c r="O514" s="273"/>
      <c r="P514" s="273"/>
      <c r="Q514" s="273"/>
      <c r="R514" s="273"/>
      <c r="S514" s="273"/>
      <c r="T514" s="273"/>
      <c r="U514" s="273"/>
      <c r="V514" s="273"/>
      <c r="W514" s="273"/>
      <c r="X514" s="273"/>
      <c r="Y514" s="273"/>
      <c r="Z514" s="273"/>
      <c r="AA514" s="273"/>
      <c r="AB514" s="274"/>
      <c r="AC514" s="138"/>
      <c r="AD514" s="16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</row>
    <row r="515" spans="1:172" ht="26.1" customHeight="1" x14ac:dyDescent="0.25">
      <c r="A515" s="272"/>
      <c r="B515" s="273"/>
      <c r="C515" s="273"/>
      <c r="D515" s="273"/>
      <c r="E515" s="273"/>
      <c r="F515" s="273"/>
      <c r="G515" s="273"/>
      <c r="H515" s="273"/>
      <c r="I515" s="273"/>
      <c r="J515" s="273"/>
      <c r="K515" s="273"/>
      <c r="L515" s="273"/>
      <c r="M515" s="273"/>
      <c r="N515" s="273"/>
      <c r="O515" s="273"/>
      <c r="P515" s="273"/>
      <c r="Q515" s="273"/>
      <c r="R515" s="273"/>
      <c r="S515" s="273"/>
      <c r="T515" s="273"/>
      <c r="U515" s="273"/>
      <c r="V515" s="273"/>
      <c r="W515" s="273"/>
      <c r="X515" s="273"/>
      <c r="Y515" s="273"/>
      <c r="Z515" s="273"/>
      <c r="AA515" s="273"/>
      <c r="AB515" s="274"/>
      <c r="AC515" s="138"/>
      <c r="AD515" s="16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</row>
    <row r="516" spans="1:172" ht="26.1" customHeight="1" x14ac:dyDescent="0.25">
      <c r="A516" s="272"/>
      <c r="B516" s="273"/>
      <c r="C516" s="273"/>
      <c r="D516" s="273"/>
      <c r="E516" s="273"/>
      <c r="F516" s="273"/>
      <c r="G516" s="273"/>
      <c r="H516" s="273"/>
      <c r="I516" s="273"/>
      <c r="J516" s="273"/>
      <c r="K516" s="273"/>
      <c r="L516" s="273"/>
      <c r="M516" s="273"/>
      <c r="N516" s="273"/>
      <c r="O516" s="273"/>
      <c r="P516" s="273"/>
      <c r="Q516" s="273"/>
      <c r="R516" s="273"/>
      <c r="S516" s="273"/>
      <c r="T516" s="273"/>
      <c r="U516" s="273"/>
      <c r="V516" s="273"/>
      <c r="W516" s="273"/>
      <c r="X516" s="273"/>
      <c r="Y516" s="273"/>
      <c r="Z516" s="273"/>
      <c r="AA516" s="273"/>
      <c r="AB516" s="274"/>
      <c r="AC516" s="138"/>
      <c r="AD516" s="16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</row>
    <row r="517" spans="1:172" ht="26.1" customHeight="1" x14ac:dyDescent="0.25">
      <c r="A517" s="272"/>
      <c r="B517" s="273"/>
      <c r="C517" s="273"/>
      <c r="D517" s="273"/>
      <c r="E517" s="273"/>
      <c r="F517" s="273"/>
      <c r="G517" s="273"/>
      <c r="H517" s="273"/>
      <c r="I517" s="273"/>
      <c r="J517" s="273"/>
      <c r="K517" s="273"/>
      <c r="L517" s="273"/>
      <c r="M517" s="273"/>
      <c r="N517" s="273"/>
      <c r="O517" s="273"/>
      <c r="P517" s="273"/>
      <c r="Q517" s="273"/>
      <c r="R517" s="273"/>
      <c r="S517" s="273"/>
      <c r="T517" s="273"/>
      <c r="U517" s="273"/>
      <c r="V517" s="273"/>
      <c r="W517" s="273"/>
      <c r="X517" s="273"/>
      <c r="Y517" s="273"/>
      <c r="Z517" s="273"/>
      <c r="AA517" s="273"/>
      <c r="AB517" s="274"/>
      <c r="AC517" s="138"/>
      <c r="AD517" s="16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</row>
    <row r="518" spans="1:172" ht="26.1" customHeight="1" x14ac:dyDescent="0.25">
      <c r="A518" s="272"/>
      <c r="B518" s="273"/>
      <c r="C518" s="273"/>
      <c r="D518" s="273"/>
      <c r="E518" s="273"/>
      <c r="F518" s="273"/>
      <c r="G518" s="273"/>
      <c r="H518" s="273"/>
      <c r="I518" s="273"/>
      <c r="J518" s="273"/>
      <c r="K518" s="273"/>
      <c r="L518" s="273"/>
      <c r="M518" s="273"/>
      <c r="N518" s="273"/>
      <c r="O518" s="273"/>
      <c r="P518" s="273"/>
      <c r="Q518" s="273"/>
      <c r="R518" s="273"/>
      <c r="S518" s="273"/>
      <c r="T518" s="273"/>
      <c r="U518" s="273"/>
      <c r="V518" s="273"/>
      <c r="W518" s="273"/>
      <c r="X518" s="273"/>
      <c r="Y518" s="273"/>
      <c r="Z518" s="273"/>
      <c r="AA518" s="273"/>
      <c r="AB518" s="274"/>
      <c r="AC518" s="138"/>
      <c r="AD518" s="16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1"/>
      <c r="FA518" s="11"/>
      <c r="FB518" s="11"/>
      <c r="FC518" s="11"/>
      <c r="FD518" s="11"/>
      <c r="FE518" s="11"/>
      <c r="FF518" s="11"/>
      <c r="FG518" s="11"/>
      <c r="FH518" s="11"/>
      <c r="FI518" s="11"/>
      <c r="FJ518" s="11"/>
      <c r="FK518" s="11"/>
      <c r="FL518" s="11"/>
      <c r="FM518" s="11"/>
      <c r="FN518" s="11"/>
      <c r="FO518" s="11"/>
      <c r="FP518" s="11"/>
    </row>
    <row r="519" spans="1:172" ht="26.1" customHeight="1" x14ac:dyDescent="0.25">
      <c r="A519" s="272"/>
      <c r="B519" s="273"/>
      <c r="C519" s="273"/>
      <c r="D519" s="273"/>
      <c r="E519" s="273"/>
      <c r="F519" s="273"/>
      <c r="G519" s="273"/>
      <c r="H519" s="273"/>
      <c r="I519" s="273"/>
      <c r="J519" s="273"/>
      <c r="K519" s="273"/>
      <c r="L519" s="273"/>
      <c r="M519" s="273"/>
      <c r="N519" s="273"/>
      <c r="O519" s="273"/>
      <c r="P519" s="273"/>
      <c r="Q519" s="273"/>
      <c r="R519" s="273"/>
      <c r="S519" s="273"/>
      <c r="T519" s="273"/>
      <c r="U519" s="273"/>
      <c r="V519" s="273"/>
      <c r="W519" s="273"/>
      <c r="X519" s="273"/>
      <c r="Y519" s="273"/>
      <c r="Z519" s="273"/>
      <c r="AA519" s="273"/>
      <c r="AB519" s="274"/>
      <c r="AC519" s="138"/>
      <c r="AD519" s="16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</row>
    <row r="520" spans="1:172" ht="26.1" customHeight="1" x14ac:dyDescent="0.25">
      <c r="A520" s="272"/>
      <c r="B520" s="273"/>
      <c r="C520" s="273"/>
      <c r="D520" s="273"/>
      <c r="E520" s="273"/>
      <c r="F520" s="273"/>
      <c r="G520" s="273"/>
      <c r="H520" s="273"/>
      <c r="I520" s="273"/>
      <c r="J520" s="273"/>
      <c r="K520" s="273"/>
      <c r="L520" s="273"/>
      <c r="M520" s="273"/>
      <c r="N520" s="273"/>
      <c r="O520" s="273"/>
      <c r="P520" s="273"/>
      <c r="Q520" s="273"/>
      <c r="R520" s="273"/>
      <c r="S520" s="273"/>
      <c r="T520" s="273"/>
      <c r="U520" s="273"/>
      <c r="V520" s="273"/>
      <c r="W520" s="273"/>
      <c r="X520" s="273"/>
      <c r="Y520" s="273"/>
      <c r="Z520" s="273"/>
      <c r="AA520" s="273"/>
      <c r="AB520" s="274"/>
      <c r="AC520" s="138"/>
      <c r="AD520" s="16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</row>
    <row r="521" spans="1:172" ht="26.1" customHeight="1" x14ac:dyDescent="0.25">
      <c r="A521" s="272"/>
      <c r="B521" s="273"/>
      <c r="C521" s="273"/>
      <c r="D521" s="273"/>
      <c r="E521" s="273"/>
      <c r="F521" s="273"/>
      <c r="G521" s="273"/>
      <c r="H521" s="273"/>
      <c r="I521" s="273"/>
      <c r="J521" s="273"/>
      <c r="K521" s="273"/>
      <c r="L521" s="273"/>
      <c r="M521" s="273"/>
      <c r="N521" s="273"/>
      <c r="O521" s="273"/>
      <c r="P521" s="273"/>
      <c r="Q521" s="273"/>
      <c r="R521" s="273"/>
      <c r="S521" s="273"/>
      <c r="T521" s="273"/>
      <c r="U521" s="273"/>
      <c r="V521" s="273"/>
      <c r="W521" s="273"/>
      <c r="X521" s="273"/>
      <c r="Y521" s="273"/>
      <c r="Z521" s="273"/>
      <c r="AA521" s="273"/>
      <c r="AB521" s="274"/>
      <c r="AC521" s="138"/>
      <c r="AD521" s="16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1"/>
      <c r="FA521" s="11"/>
      <c r="FB521" s="11"/>
      <c r="FC521" s="11"/>
      <c r="FD521" s="11"/>
      <c r="FE521" s="11"/>
      <c r="FF521" s="11"/>
      <c r="FG521" s="11"/>
      <c r="FH521" s="11"/>
      <c r="FI521" s="11"/>
      <c r="FJ521" s="11"/>
      <c r="FK521" s="11"/>
      <c r="FL521" s="11"/>
      <c r="FM521" s="11"/>
      <c r="FN521" s="11"/>
      <c r="FO521" s="11"/>
      <c r="FP521" s="11"/>
    </row>
    <row r="522" spans="1:172" ht="26.1" customHeight="1" x14ac:dyDescent="0.25">
      <c r="A522" s="272"/>
      <c r="B522" s="273"/>
      <c r="C522" s="273"/>
      <c r="D522" s="273"/>
      <c r="E522" s="273"/>
      <c r="F522" s="273"/>
      <c r="G522" s="273"/>
      <c r="H522" s="273"/>
      <c r="I522" s="273"/>
      <c r="J522" s="273"/>
      <c r="K522" s="273"/>
      <c r="L522" s="273"/>
      <c r="M522" s="273"/>
      <c r="N522" s="273"/>
      <c r="O522" s="273"/>
      <c r="P522" s="273"/>
      <c r="Q522" s="273"/>
      <c r="R522" s="273"/>
      <c r="S522" s="273"/>
      <c r="T522" s="273"/>
      <c r="U522" s="273"/>
      <c r="V522" s="273"/>
      <c r="W522" s="273"/>
      <c r="X522" s="273"/>
      <c r="Y522" s="273"/>
      <c r="Z522" s="273"/>
      <c r="AA522" s="273"/>
      <c r="AB522" s="274"/>
      <c r="AC522" s="138"/>
      <c r="AD522" s="16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</row>
    <row r="523" spans="1:172" ht="26.1" customHeight="1" x14ac:dyDescent="0.25">
      <c r="A523" s="272"/>
      <c r="B523" s="273"/>
      <c r="C523" s="273"/>
      <c r="D523" s="273"/>
      <c r="E523" s="273"/>
      <c r="F523" s="273"/>
      <c r="G523" s="273"/>
      <c r="H523" s="273"/>
      <c r="I523" s="273"/>
      <c r="J523" s="273"/>
      <c r="K523" s="273"/>
      <c r="L523" s="273"/>
      <c r="M523" s="273"/>
      <c r="N523" s="273"/>
      <c r="O523" s="273"/>
      <c r="P523" s="273"/>
      <c r="Q523" s="273"/>
      <c r="R523" s="273"/>
      <c r="S523" s="273"/>
      <c r="T523" s="273"/>
      <c r="U523" s="273"/>
      <c r="V523" s="273"/>
      <c r="W523" s="273"/>
      <c r="X523" s="273"/>
      <c r="Y523" s="273"/>
      <c r="Z523" s="273"/>
      <c r="AA523" s="273"/>
      <c r="AB523" s="274"/>
      <c r="AC523" s="138"/>
      <c r="AD523" s="16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</row>
    <row r="524" spans="1:172" ht="26.1" customHeight="1" x14ac:dyDescent="0.25">
      <c r="A524" s="272"/>
      <c r="B524" s="273"/>
      <c r="C524" s="273"/>
      <c r="D524" s="273"/>
      <c r="E524" s="273"/>
      <c r="F524" s="273"/>
      <c r="G524" s="273"/>
      <c r="H524" s="273"/>
      <c r="I524" s="273"/>
      <c r="J524" s="273"/>
      <c r="K524" s="273"/>
      <c r="L524" s="273"/>
      <c r="M524" s="273"/>
      <c r="N524" s="273"/>
      <c r="O524" s="273"/>
      <c r="P524" s="273"/>
      <c r="Q524" s="273"/>
      <c r="R524" s="273"/>
      <c r="S524" s="273"/>
      <c r="T524" s="273"/>
      <c r="U524" s="273"/>
      <c r="V524" s="273"/>
      <c r="W524" s="273"/>
      <c r="X524" s="273"/>
      <c r="Y524" s="273"/>
      <c r="Z524" s="273"/>
      <c r="AA524" s="273"/>
      <c r="AB524" s="274"/>
      <c r="AC524" s="138"/>
      <c r="AD524" s="16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1"/>
      <c r="FA524" s="11"/>
      <c r="FB524" s="11"/>
      <c r="FC524" s="11"/>
      <c r="FD524" s="11"/>
      <c r="FE524" s="11"/>
      <c r="FF524" s="11"/>
      <c r="FG524" s="11"/>
      <c r="FH524" s="11"/>
      <c r="FI524" s="11"/>
      <c r="FJ524" s="11"/>
      <c r="FK524" s="11"/>
      <c r="FL524" s="11"/>
      <c r="FM524" s="11"/>
      <c r="FN524" s="11"/>
      <c r="FO524" s="11"/>
      <c r="FP524" s="11"/>
    </row>
    <row r="525" spans="1:172" ht="26.1" customHeight="1" x14ac:dyDescent="0.25">
      <c r="A525" s="272"/>
      <c r="B525" s="273"/>
      <c r="C525" s="273"/>
      <c r="D525" s="273"/>
      <c r="E525" s="273"/>
      <c r="F525" s="273"/>
      <c r="G525" s="273"/>
      <c r="H525" s="273"/>
      <c r="I525" s="273"/>
      <c r="J525" s="273"/>
      <c r="K525" s="273"/>
      <c r="L525" s="273"/>
      <c r="M525" s="273"/>
      <c r="N525" s="273"/>
      <c r="O525" s="273"/>
      <c r="P525" s="273"/>
      <c r="Q525" s="273"/>
      <c r="R525" s="273"/>
      <c r="S525" s="273"/>
      <c r="T525" s="273"/>
      <c r="U525" s="273"/>
      <c r="V525" s="273"/>
      <c r="W525" s="273"/>
      <c r="X525" s="273"/>
      <c r="Y525" s="273"/>
      <c r="Z525" s="273"/>
      <c r="AA525" s="273"/>
      <c r="AB525" s="274"/>
      <c r="AC525" s="138"/>
      <c r="AD525" s="16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</row>
    <row r="526" spans="1:172" ht="26.1" customHeight="1" x14ac:dyDescent="0.25">
      <c r="A526" s="275"/>
      <c r="B526" s="276"/>
      <c r="C526" s="276"/>
      <c r="D526" s="276"/>
      <c r="E526" s="276"/>
      <c r="F526" s="276"/>
      <c r="G526" s="276"/>
      <c r="H526" s="276"/>
      <c r="I526" s="276"/>
      <c r="J526" s="276"/>
      <c r="K526" s="276"/>
      <c r="L526" s="276"/>
      <c r="M526" s="276"/>
      <c r="N526" s="276"/>
      <c r="O526" s="276"/>
      <c r="P526" s="276"/>
      <c r="Q526" s="276"/>
      <c r="R526" s="276"/>
      <c r="S526" s="276"/>
      <c r="T526" s="276"/>
      <c r="U526" s="276"/>
      <c r="V526" s="276"/>
      <c r="W526" s="276"/>
      <c r="X526" s="276"/>
      <c r="Y526" s="276"/>
      <c r="Z526" s="276"/>
      <c r="AA526" s="276"/>
      <c r="AB526" s="277"/>
      <c r="AC526" s="138"/>
      <c r="AD526" s="16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</row>
    <row r="527" spans="1:172" ht="26.1" customHeight="1" x14ac:dyDescent="0.25">
      <c r="A527" s="141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38"/>
      <c r="AD527" s="16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</row>
    <row r="528" spans="1:172" ht="26.1" customHeight="1" x14ac:dyDescent="0.25">
      <c r="A528" s="9" t="s">
        <v>295</v>
      </c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16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1"/>
      <c r="FA528" s="11"/>
      <c r="FB528" s="11"/>
      <c r="FC528" s="11"/>
      <c r="FD528" s="11"/>
      <c r="FE528" s="11"/>
      <c r="FF528" s="11"/>
      <c r="FG528" s="11"/>
      <c r="FH528" s="11"/>
      <c r="FI528" s="11"/>
      <c r="FJ528" s="11"/>
      <c r="FK528" s="11"/>
      <c r="FL528" s="11"/>
      <c r="FM528" s="11"/>
      <c r="FN528" s="11"/>
      <c r="FO528" s="11"/>
      <c r="FP528" s="11"/>
    </row>
    <row r="529" spans="1:172" ht="26.1" customHeight="1" x14ac:dyDescent="0.25">
      <c r="A529" s="450"/>
      <c r="B529" s="451"/>
      <c r="C529" s="451"/>
      <c r="D529" s="451"/>
      <c r="E529" s="451"/>
      <c r="F529" s="451"/>
      <c r="G529" s="451"/>
      <c r="H529" s="451"/>
      <c r="I529" s="451"/>
      <c r="J529" s="451"/>
      <c r="K529" s="451"/>
      <c r="L529" s="451"/>
      <c r="M529" s="451"/>
      <c r="N529" s="451"/>
      <c r="O529" s="451"/>
      <c r="P529" s="451"/>
      <c r="Q529" s="451"/>
      <c r="R529" s="451"/>
      <c r="S529" s="451"/>
      <c r="T529" s="451"/>
      <c r="U529" s="451"/>
      <c r="V529" s="451"/>
      <c r="W529" s="451"/>
      <c r="X529" s="451"/>
      <c r="Y529" s="451"/>
      <c r="Z529" s="451"/>
      <c r="AA529" s="451"/>
      <c r="AB529" s="452"/>
      <c r="AC529" s="138"/>
      <c r="AD529" s="16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1"/>
      <c r="FA529" s="11"/>
      <c r="FB529" s="11"/>
      <c r="FC529" s="11"/>
      <c r="FD529" s="11"/>
      <c r="FE529" s="11"/>
      <c r="FF529" s="11"/>
      <c r="FG529" s="11"/>
      <c r="FH529" s="11"/>
      <c r="FI529" s="11"/>
      <c r="FJ529" s="11"/>
      <c r="FK529" s="11"/>
      <c r="FL529" s="11"/>
      <c r="FM529" s="11"/>
      <c r="FN529" s="11"/>
      <c r="FO529" s="11"/>
      <c r="FP529" s="11"/>
    </row>
    <row r="530" spans="1:172" ht="26.1" customHeight="1" x14ac:dyDescent="0.25">
      <c r="A530" s="453"/>
      <c r="B530" s="454"/>
      <c r="C530" s="454"/>
      <c r="D530" s="454"/>
      <c r="E530" s="454"/>
      <c r="F530" s="454"/>
      <c r="G530" s="454"/>
      <c r="H530" s="454"/>
      <c r="I530" s="454"/>
      <c r="J530" s="454"/>
      <c r="K530" s="454"/>
      <c r="L530" s="454"/>
      <c r="M530" s="454"/>
      <c r="N530" s="454"/>
      <c r="O530" s="454"/>
      <c r="P530" s="454"/>
      <c r="Q530" s="454"/>
      <c r="R530" s="454"/>
      <c r="S530" s="454"/>
      <c r="T530" s="454"/>
      <c r="U530" s="454"/>
      <c r="V530" s="454"/>
      <c r="W530" s="454"/>
      <c r="X530" s="454"/>
      <c r="Y530" s="454"/>
      <c r="Z530" s="454"/>
      <c r="AA530" s="454"/>
      <c r="AB530" s="455"/>
      <c r="AC530" s="138"/>
      <c r="AD530" s="16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</row>
    <row r="531" spans="1:172" ht="26.1" customHeight="1" x14ac:dyDescent="0.25">
      <c r="A531" s="453"/>
      <c r="B531" s="454"/>
      <c r="C531" s="454"/>
      <c r="D531" s="454"/>
      <c r="E531" s="454"/>
      <c r="F531" s="454"/>
      <c r="G531" s="454"/>
      <c r="H531" s="454"/>
      <c r="I531" s="454"/>
      <c r="J531" s="454"/>
      <c r="K531" s="454"/>
      <c r="L531" s="454"/>
      <c r="M531" s="454"/>
      <c r="N531" s="454"/>
      <c r="O531" s="454"/>
      <c r="P531" s="454"/>
      <c r="Q531" s="454"/>
      <c r="R531" s="454"/>
      <c r="S531" s="454"/>
      <c r="T531" s="454"/>
      <c r="U531" s="454"/>
      <c r="V531" s="454"/>
      <c r="W531" s="454"/>
      <c r="X531" s="454"/>
      <c r="Y531" s="454"/>
      <c r="Z531" s="454"/>
      <c r="AA531" s="454"/>
      <c r="AB531" s="455"/>
      <c r="AC531" s="138"/>
      <c r="AD531" s="16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</row>
    <row r="532" spans="1:172" ht="26.1" customHeight="1" x14ac:dyDescent="0.25">
      <c r="A532" s="453"/>
      <c r="B532" s="454"/>
      <c r="C532" s="454"/>
      <c r="D532" s="454"/>
      <c r="E532" s="454"/>
      <c r="F532" s="454"/>
      <c r="G532" s="454"/>
      <c r="H532" s="454"/>
      <c r="I532" s="454"/>
      <c r="J532" s="454"/>
      <c r="K532" s="454"/>
      <c r="L532" s="454"/>
      <c r="M532" s="454"/>
      <c r="N532" s="454"/>
      <c r="O532" s="454"/>
      <c r="P532" s="454"/>
      <c r="Q532" s="454"/>
      <c r="R532" s="454"/>
      <c r="S532" s="454"/>
      <c r="T532" s="454"/>
      <c r="U532" s="454"/>
      <c r="V532" s="454"/>
      <c r="W532" s="454"/>
      <c r="X532" s="454"/>
      <c r="Y532" s="454"/>
      <c r="Z532" s="454"/>
      <c r="AA532" s="454"/>
      <c r="AB532" s="455"/>
      <c r="AC532" s="138"/>
      <c r="AD532" s="16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</row>
    <row r="533" spans="1:172" ht="26.1" customHeight="1" x14ac:dyDescent="0.25">
      <c r="A533" s="453"/>
      <c r="B533" s="454"/>
      <c r="C533" s="454"/>
      <c r="D533" s="454"/>
      <c r="E533" s="454"/>
      <c r="F533" s="454"/>
      <c r="G533" s="454"/>
      <c r="H533" s="454"/>
      <c r="I533" s="454"/>
      <c r="J533" s="454"/>
      <c r="K533" s="454"/>
      <c r="L533" s="454"/>
      <c r="M533" s="454"/>
      <c r="N533" s="454"/>
      <c r="O533" s="454"/>
      <c r="P533" s="454"/>
      <c r="Q533" s="454"/>
      <c r="R533" s="454"/>
      <c r="S533" s="454"/>
      <c r="T533" s="454"/>
      <c r="U533" s="454"/>
      <c r="V533" s="454"/>
      <c r="W533" s="454"/>
      <c r="X533" s="454"/>
      <c r="Y533" s="454"/>
      <c r="Z533" s="454"/>
      <c r="AA533" s="454"/>
      <c r="AB533" s="455"/>
      <c r="AC533" s="138"/>
      <c r="AD533" s="16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1"/>
      <c r="FA533" s="11"/>
      <c r="FB533" s="11"/>
      <c r="FC533" s="11"/>
      <c r="FD533" s="11"/>
      <c r="FE533" s="11"/>
      <c r="FF533" s="11"/>
      <c r="FG533" s="11"/>
      <c r="FH533" s="11"/>
      <c r="FI533" s="11"/>
      <c r="FJ533" s="11"/>
      <c r="FK533" s="11"/>
      <c r="FL533" s="11"/>
      <c r="FM533" s="11"/>
      <c r="FN533" s="11"/>
      <c r="FO533" s="11"/>
      <c r="FP533" s="11"/>
    </row>
    <row r="534" spans="1:172" ht="26.1" customHeight="1" x14ac:dyDescent="0.25">
      <c r="A534" s="453"/>
      <c r="B534" s="454"/>
      <c r="C534" s="454"/>
      <c r="D534" s="454"/>
      <c r="E534" s="454"/>
      <c r="F534" s="454"/>
      <c r="G534" s="454"/>
      <c r="H534" s="454"/>
      <c r="I534" s="454"/>
      <c r="J534" s="454"/>
      <c r="K534" s="454"/>
      <c r="L534" s="454"/>
      <c r="M534" s="454"/>
      <c r="N534" s="454"/>
      <c r="O534" s="454"/>
      <c r="P534" s="454"/>
      <c r="Q534" s="454"/>
      <c r="R534" s="454"/>
      <c r="S534" s="454"/>
      <c r="T534" s="454"/>
      <c r="U534" s="454"/>
      <c r="V534" s="454"/>
      <c r="W534" s="454"/>
      <c r="X534" s="454"/>
      <c r="Y534" s="454"/>
      <c r="Z534" s="454"/>
      <c r="AA534" s="454"/>
      <c r="AB534" s="455"/>
      <c r="AC534" s="138"/>
      <c r="AD534" s="16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</row>
    <row r="535" spans="1:172" ht="26.1" customHeight="1" x14ac:dyDescent="0.25">
      <c r="A535" s="453"/>
      <c r="B535" s="454"/>
      <c r="C535" s="454"/>
      <c r="D535" s="454"/>
      <c r="E535" s="454"/>
      <c r="F535" s="454"/>
      <c r="G535" s="454"/>
      <c r="H535" s="454"/>
      <c r="I535" s="454"/>
      <c r="J535" s="454"/>
      <c r="K535" s="454"/>
      <c r="L535" s="454"/>
      <c r="M535" s="454"/>
      <c r="N535" s="454"/>
      <c r="O535" s="454"/>
      <c r="P535" s="454"/>
      <c r="Q535" s="454"/>
      <c r="R535" s="454"/>
      <c r="S535" s="454"/>
      <c r="T535" s="454"/>
      <c r="U535" s="454"/>
      <c r="V535" s="454"/>
      <c r="W535" s="454"/>
      <c r="X535" s="454"/>
      <c r="Y535" s="454"/>
      <c r="Z535" s="454"/>
      <c r="AA535" s="454"/>
      <c r="AB535" s="455"/>
      <c r="AC535" s="138"/>
      <c r="AD535" s="16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</row>
    <row r="536" spans="1:172" ht="26.1" customHeight="1" x14ac:dyDescent="0.25">
      <c r="A536" s="453"/>
      <c r="B536" s="454"/>
      <c r="C536" s="454"/>
      <c r="D536" s="454"/>
      <c r="E536" s="454"/>
      <c r="F536" s="454"/>
      <c r="G536" s="454"/>
      <c r="H536" s="454"/>
      <c r="I536" s="454"/>
      <c r="J536" s="454"/>
      <c r="K536" s="454"/>
      <c r="L536" s="454"/>
      <c r="M536" s="454"/>
      <c r="N536" s="454"/>
      <c r="O536" s="454"/>
      <c r="P536" s="454"/>
      <c r="Q536" s="454"/>
      <c r="R536" s="454"/>
      <c r="S536" s="454"/>
      <c r="T536" s="454"/>
      <c r="U536" s="454"/>
      <c r="V536" s="454"/>
      <c r="W536" s="454"/>
      <c r="X536" s="454"/>
      <c r="Y536" s="454"/>
      <c r="Z536" s="454"/>
      <c r="AA536" s="454"/>
      <c r="AB536" s="455"/>
      <c r="AC536" s="138"/>
      <c r="AD536" s="16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</row>
    <row r="537" spans="1:172" ht="26.1" customHeight="1" x14ac:dyDescent="0.25">
      <c r="A537" s="453"/>
      <c r="B537" s="454"/>
      <c r="C537" s="454"/>
      <c r="D537" s="454"/>
      <c r="E537" s="454"/>
      <c r="F537" s="454"/>
      <c r="G537" s="454"/>
      <c r="H537" s="454"/>
      <c r="I537" s="454"/>
      <c r="J537" s="454"/>
      <c r="K537" s="45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5"/>
      <c r="AC537" s="138"/>
      <c r="AD537" s="16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</row>
    <row r="538" spans="1:172" ht="26.1" customHeight="1" x14ac:dyDescent="0.25">
      <c r="A538" s="453"/>
      <c r="B538" s="454"/>
      <c r="C538" s="454"/>
      <c r="D538" s="454"/>
      <c r="E538" s="454"/>
      <c r="F538" s="454"/>
      <c r="G538" s="454"/>
      <c r="H538" s="454"/>
      <c r="I538" s="454"/>
      <c r="J538" s="454"/>
      <c r="K538" s="454"/>
      <c r="L538" s="454"/>
      <c r="M538" s="454"/>
      <c r="N538" s="454"/>
      <c r="O538" s="454"/>
      <c r="P538" s="454"/>
      <c r="Q538" s="454"/>
      <c r="R538" s="454"/>
      <c r="S538" s="454"/>
      <c r="T538" s="454"/>
      <c r="U538" s="454"/>
      <c r="V538" s="454"/>
      <c r="W538" s="454"/>
      <c r="X538" s="454"/>
      <c r="Y538" s="454"/>
      <c r="Z538" s="454"/>
      <c r="AA538" s="454"/>
      <c r="AB538" s="455"/>
      <c r="AC538" s="138"/>
      <c r="AD538" s="16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</row>
    <row r="539" spans="1:172" ht="26.1" customHeight="1" x14ac:dyDescent="0.25">
      <c r="A539" s="453"/>
      <c r="B539" s="454"/>
      <c r="C539" s="454"/>
      <c r="D539" s="454"/>
      <c r="E539" s="454"/>
      <c r="F539" s="454"/>
      <c r="G539" s="454"/>
      <c r="H539" s="454"/>
      <c r="I539" s="454"/>
      <c r="J539" s="454"/>
      <c r="K539" s="454"/>
      <c r="L539" s="454"/>
      <c r="M539" s="454"/>
      <c r="N539" s="454"/>
      <c r="O539" s="454"/>
      <c r="P539" s="454"/>
      <c r="Q539" s="454"/>
      <c r="R539" s="454"/>
      <c r="S539" s="454"/>
      <c r="T539" s="454"/>
      <c r="U539" s="454"/>
      <c r="V539" s="454"/>
      <c r="W539" s="454"/>
      <c r="X539" s="454"/>
      <c r="Y539" s="454"/>
      <c r="Z539" s="454"/>
      <c r="AA539" s="454"/>
      <c r="AB539" s="455"/>
      <c r="AC539" s="138"/>
      <c r="AD539" s="16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</row>
    <row r="540" spans="1:172" ht="26.1" customHeight="1" x14ac:dyDescent="0.25">
      <c r="A540" s="453"/>
      <c r="B540" s="454"/>
      <c r="C540" s="454"/>
      <c r="D540" s="454"/>
      <c r="E540" s="454"/>
      <c r="F540" s="454"/>
      <c r="G540" s="454"/>
      <c r="H540" s="454"/>
      <c r="I540" s="454"/>
      <c r="J540" s="454"/>
      <c r="K540" s="454"/>
      <c r="L540" s="454"/>
      <c r="M540" s="454"/>
      <c r="N540" s="454"/>
      <c r="O540" s="454"/>
      <c r="P540" s="454"/>
      <c r="Q540" s="454"/>
      <c r="R540" s="454"/>
      <c r="S540" s="454"/>
      <c r="T540" s="454"/>
      <c r="U540" s="454"/>
      <c r="V540" s="454"/>
      <c r="W540" s="454"/>
      <c r="X540" s="454"/>
      <c r="Y540" s="454"/>
      <c r="Z540" s="454"/>
      <c r="AA540" s="454"/>
      <c r="AB540" s="455"/>
      <c r="AC540" s="138"/>
      <c r="AD540" s="16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</row>
    <row r="541" spans="1:172" ht="26.1" customHeight="1" x14ac:dyDescent="0.25">
      <c r="A541" s="453"/>
      <c r="B541" s="454"/>
      <c r="C541" s="454"/>
      <c r="D541" s="454"/>
      <c r="E541" s="454"/>
      <c r="F541" s="454"/>
      <c r="G541" s="454"/>
      <c r="H541" s="454"/>
      <c r="I541" s="454"/>
      <c r="J541" s="454"/>
      <c r="K541" s="454"/>
      <c r="L541" s="454"/>
      <c r="M541" s="454"/>
      <c r="N541" s="454"/>
      <c r="O541" s="454"/>
      <c r="P541" s="454"/>
      <c r="Q541" s="454"/>
      <c r="R541" s="454"/>
      <c r="S541" s="454"/>
      <c r="T541" s="454"/>
      <c r="U541" s="454"/>
      <c r="V541" s="454"/>
      <c r="W541" s="454"/>
      <c r="X541" s="454"/>
      <c r="Y541" s="454"/>
      <c r="Z541" s="454"/>
      <c r="AA541" s="454"/>
      <c r="AB541" s="455"/>
      <c r="AC541" s="138"/>
      <c r="AD541" s="16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</row>
    <row r="542" spans="1:172" ht="26.1" customHeight="1" x14ac:dyDescent="0.25">
      <c r="A542" s="453"/>
      <c r="B542" s="454"/>
      <c r="C542" s="454"/>
      <c r="D542" s="454"/>
      <c r="E542" s="454"/>
      <c r="F542" s="454"/>
      <c r="G542" s="454"/>
      <c r="H542" s="454"/>
      <c r="I542" s="454"/>
      <c r="J542" s="454"/>
      <c r="K542" s="454"/>
      <c r="L542" s="454"/>
      <c r="M542" s="454"/>
      <c r="N542" s="454"/>
      <c r="O542" s="454"/>
      <c r="P542" s="454"/>
      <c r="Q542" s="454"/>
      <c r="R542" s="454"/>
      <c r="S542" s="454"/>
      <c r="T542" s="454"/>
      <c r="U542" s="454"/>
      <c r="V542" s="454"/>
      <c r="W542" s="454"/>
      <c r="X542" s="454"/>
      <c r="Y542" s="454"/>
      <c r="Z542" s="454"/>
      <c r="AA542" s="454"/>
      <c r="AB542" s="455"/>
      <c r="AC542" s="138"/>
      <c r="AD542" s="16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</row>
    <row r="543" spans="1:172" ht="26.1" customHeight="1" x14ac:dyDescent="0.25">
      <c r="A543" s="453"/>
      <c r="B543" s="454"/>
      <c r="C543" s="454"/>
      <c r="D543" s="454"/>
      <c r="E543" s="454"/>
      <c r="F543" s="454"/>
      <c r="G543" s="454"/>
      <c r="H543" s="454"/>
      <c r="I543" s="454"/>
      <c r="J543" s="454"/>
      <c r="K543" s="454"/>
      <c r="L543" s="454"/>
      <c r="M543" s="454"/>
      <c r="N543" s="454"/>
      <c r="O543" s="454"/>
      <c r="P543" s="454"/>
      <c r="Q543" s="454"/>
      <c r="R543" s="454"/>
      <c r="S543" s="454"/>
      <c r="T543" s="454"/>
      <c r="U543" s="454"/>
      <c r="V543" s="454"/>
      <c r="W543" s="454"/>
      <c r="X543" s="454"/>
      <c r="Y543" s="454"/>
      <c r="Z543" s="454"/>
      <c r="AA543" s="454"/>
      <c r="AB543" s="455"/>
      <c r="AC543" s="138"/>
      <c r="AD543" s="16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</row>
    <row r="544" spans="1:172" ht="26.1" customHeight="1" x14ac:dyDescent="0.25">
      <c r="A544" s="453"/>
      <c r="B544" s="454"/>
      <c r="C544" s="454"/>
      <c r="D544" s="454"/>
      <c r="E544" s="454"/>
      <c r="F544" s="454"/>
      <c r="G544" s="454"/>
      <c r="H544" s="454"/>
      <c r="I544" s="454"/>
      <c r="J544" s="454"/>
      <c r="K544" s="454"/>
      <c r="L544" s="454"/>
      <c r="M544" s="454"/>
      <c r="N544" s="454"/>
      <c r="O544" s="454"/>
      <c r="P544" s="454"/>
      <c r="Q544" s="454"/>
      <c r="R544" s="454"/>
      <c r="S544" s="454"/>
      <c r="T544" s="454"/>
      <c r="U544" s="454"/>
      <c r="V544" s="454"/>
      <c r="W544" s="454"/>
      <c r="X544" s="454"/>
      <c r="Y544" s="454"/>
      <c r="Z544" s="454"/>
      <c r="AA544" s="454"/>
      <c r="AB544" s="455"/>
      <c r="AC544" s="138"/>
      <c r="AD544" s="16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</row>
    <row r="545" spans="1:172" ht="26.1" customHeight="1" x14ac:dyDescent="0.25">
      <c r="A545" s="453"/>
      <c r="B545" s="454"/>
      <c r="C545" s="454"/>
      <c r="D545" s="454"/>
      <c r="E545" s="454"/>
      <c r="F545" s="454"/>
      <c r="G545" s="454"/>
      <c r="H545" s="454"/>
      <c r="I545" s="454"/>
      <c r="J545" s="454"/>
      <c r="K545" s="454"/>
      <c r="L545" s="454"/>
      <c r="M545" s="454"/>
      <c r="N545" s="454"/>
      <c r="O545" s="454"/>
      <c r="P545" s="454"/>
      <c r="Q545" s="454"/>
      <c r="R545" s="454"/>
      <c r="S545" s="454"/>
      <c r="T545" s="454"/>
      <c r="U545" s="454"/>
      <c r="V545" s="454"/>
      <c r="W545" s="454"/>
      <c r="X545" s="454"/>
      <c r="Y545" s="454"/>
      <c r="Z545" s="454"/>
      <c r="AA545" s="454"/>
      <c r="AB545" s="455"/>
      <c r="AC545" s="138"/>
      <c r="AD545" s="16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</row>
    <row r="546" spans="1:172" ht="26.1" customHeight="1" x14ac:dyDescent="0.25">
      <c r="A546" s="453"/>
      <c r="B546" s="454"/>
      <c r="C546" s="454"/>
      <c r="D546" s="454"/>
      <c r="E546" s="454"/>
      <c r="F546" s="454"/>
      <c r="G546" s="454"/>
      <c r="H546" s="454"/>
      <c r="I546" s="454"/>
      <c r="J546" s="454"/>
      <c r="K546" s="454"/>
      <c r="L546" s="454"/>
      <c r="M546" s="454"/>
      <c r="N546" s="454"/>
      <c r="O546" s="454"/>
      <c r="P546" s="454"/>
      <c r="Q546" s="454"/>
      <c r="R546" s="454"/>
      <c r="S546" s="454"/>
      <c r="T546" s="454"/>
      <c r="U546" s="454"/>
      <c r="V546" s="454"/>
      <c r="W546" s="454"/>
      <c r="X546" s="454"/>
      <c r="Y546" s="454"/>
      <c r="Z546" s="454"/>
      <c r="AA546" s="454"/>
      <c r="AB546" s="455"/>
      <c r="AC546" s="138"/>
      <c r="AD546" s="16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</row>
    <row r="547" spans="1:172" ht="26.1" customHeight="1" x14ac:dyDescent="0.25">
      <c r="A547" s="453"/>
      <c r="B547" s="454"/>
      <c r="C547" s="454"/>
      <c r="D547" s="454"/>
      <c r="E547" s="454"/>
      <c r="F547" s="454"/>
      <c r="G547" s="454"/>
      <c r="H547" s="454"/>
      <c r="I547" s="454"/>
      <c r="J547" s="454"/>
      <c r="K547" s="454"/>
      <c r="L547" s="454"/>
      <c r="M547" s="454"/>
      <c r="N547" s="454"/>
      <c r="O547" s="454"/>
      <c r="P547" s="454"/>
      <c r="Q547" s="454"/>
      <c r="R547" s="454"/>
      <c r="S547" s="454"/>
      <c r="T547" s="454"/>
      <c r="U547" s="454"/>
      <c r="V547" s="454"/>
      <c r="W547" s="454"/>
      <c r="X547" s="454"/>
      <c r="Y547" s="454"/>
      <c r="Z547" s="454"/>
      <c r="AA547" s="454"/>
      <c r="AB547" s="455"/>
      <c r="AC547" s="138"/>
      <c r="AD547" s="16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</row>
    <row r="548" spans="1:172" ht="26.1" customHeight="1" x14ac:dyDescent="0.25">
      <c r="A548" s="453"/>
      <c r="B548" s="454"/>
      <c r="C548" s="454"/>
      <c r="D548" s="454"/>
      <c r="E548" s="454"/>
      <c r="F548" s="454"/>
      <c r="G548" s="454"/>
      <c r="H548" s="454"/>
      <c r="I548" s="454"/>
      <c r="J548" s="454"/>
      <c r="K548" s="454"/>
      <c r="L548" s="454"/>
      <c r="M548" s="454"/>
      <c r="N548" s="454"/>
      <c r="O548" s="454"/>
      <c r="P548" s="454"/>
      <c r="Q548" s="454"/>
      <c r="R548" s="454"/>
      <c r="S548" s="454"/>
      <c r="T548" s="454"/>
      <c r="U548" s="454"/>
      <c r="V548" s="454"/>
      <c r="W548" s="454"/>
      <c r="X548" s="454"/>
      <c r="Y548" s="454"/>
      <c r="Z548" s="454"/>
      <c r="AA548" s="454"/>
      <c r="AB548" s="455"/>
      <c r="AC548" s="138"/>
      <c r="AD548" s="16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</row>
    <row r="549" spans="1:172" ht="26.1" customHeight="1" x14ac:dyDescent="0.25">
      <c r="A549" s="453"/>
      <c r="B549" s="454"/>
      <c r="C549" s="454"/>
      <c r="D549" s="454"/>
      <c r="E549" s="454"/>
      <c r="F549" s="454"/>
      <c r="G549" s="454"/>
      <c r="H549" s="454"/>
      <c r="I549" s="454"/>
      <c r="J549" s="454"/>
      <c r="K549" s="454"/>
      <c r="L549" s="454"/>
      <c r="M549" s="454"/>
      <c r="N549" s="454"/>
      <c r="O549" s="454"/>
      <c r="P549" s="454"/>
      <c r="Q549" s="454"/>
      <c r="R549" s="454"/>
      <c r="S549" s="454"/>
      <c r="T549" s="454"/>
      <c r="U549" s="454"/>
      <c r="V549" s="454"/>
      <c r="W549" s="454"/>
      <c r="X549" s="454"/>
      <c r="Y549" s="454"/>
      <c r="Z549" s="454"/>
      <c r="AA549" s="454"/>
      <c r="AB549" s="455"/>
      <c r="AC549" s="138"/>
      <c r="AD549" s="16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</row>
    <row r="550" spans="1:172" ht="26.1" customHeight="1" x14ac:dyDescent="0.25">
      <c r="A550" s="453"/>
      <c r="B550" s="454"/>
      <c r="C550" s="454"/>
      <c r="D550" s="454"/>
      <c r="E550" s="454"/>
      <c r="F550" s="454"/>
      <c r="G550" s="454"/>
      <c r="H550" s="454"/>
      <c r="I550" s="454"/>
      <c r="J550" s="454"/>
      <c r="K550" s="454"/>
      <c r="L550" s="454"/>
      <c r="M550" s="454"/>
      <c r="N550" s="454"/>
      <c r="O550" s="454"/>
      <c r="P550" s="454"/>
      <c r="Q550" s="454"/>
      <c r="R550" s="454"/>
      <c r="S550" s="454"/>
      <c r="T550" s="454"/>
      <c r="U550" s="454"/>
      <c r="V550" s="454"/>
      <c r="W550" s="454"/>
      <c r="X550" s="454"/>
      <c r="Y550" s="454"/>
      <c r="Z550" s="454"/>
      <c r="AA550" s="454"/>
      <c r="AB550" s="455"/>
      <c r="AC550" s="138"/>
      <c r="AD550" s="16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</row>
    <row r="551" spans="1:172" ht="26.1" customHeight="1" x14ac:dyDescent="0.25">
      <c r="A551" s="453"/>
      <c r="B551" s="454"/>
      <c r="C551" s="454"/>
      <c r="D551" s="454"/>
      <c r="E551" s="454"/>
      <c r="F551" s="454"/>
      <c r="G551" s="454"/>
      <c r="H551" s="454"/>
      <c r="I551" s="454"/>
      <c r="J551" s="454"/>
      <c r="K551" s="454"/>
      <c r="L551" s="454"/>
      <c r="M551" s="454"/>
      <c r="N551" s="454"/>
      <c r="O551" s="454"/>
      <c r="P551" s="454"/>
      <c r="Q551" s="454"/>
      <c r="R551" s="454"/>
      <c r="S551" s="454"/>
      <c r="T551" s="454"/>
      <c r="U551" s="454"/>
      <c r="V551" s="454"/>
      <c r="W551" s="454"/>
      <c r="X551" s="454"/>
      <c r="Y551" s="454"/>
      <c r="Z551" s="454"/>
      <c r="AA551" s="454"/>
      <c r="AB551" s="455"/>
      <c r="AC551" s="138"/>
      <c r="AD551" s="16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</row>
    <row r="552" spans="1:172" ht="26.1" customHeight="1" x14ac:dyDescent="0.25">
      <c r="A552" s="453"/>
      <c r="B552" s="454"/>
      <c r="C552" s="454"/>
      <c r="D552" s="454"/>
      <c r="E552" s="454"/>
      <c r="F552" s="454"/>
      <c r="G552" s="454"/>
      <c r="H552" s="454"/>
      <c r="I552" s="454"/>
      <c r="J552" s="454"/>
      <c r="K552" s="454"/>
      <c r="L552" s="454"/>
      <c r="M552" s="454"/>
      <c r="N552" s="454"/>
      <c r="O552" s="454"/>
      <c r="P552" s="454"/>
      <c r="Q552" s="454"/>
      <c r="R552" s="454"/>
      <c r="S552" s="454"/>
      <c r="T552" s="454"/>
      <c r="U552" s="454"/>
      <c r="V552" s="454"/>
      <c r="W552" s="454"/>
      <c r="X552" s="454"/>
      <c r="Y552" s="454"/>
      <c r="Z552" s="454"/>
      <c r="AA552" s="454"/>
      <c r="AB552" s="455"/>
      <c r="AC552" s="138"/>
      <c r="AD552" s="16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</row>
    <row r="553" spans="1:172" ht="26.1" customHeight="1" x14ac:dyDescent="0.25">
      <c r="A553" s="453"/>
      <c r="B553" s="454"/>
      <c r="C553" s="454"/>
      <c r="D553" s="454"/>
      <c r="E553" s="454"/>
      <c r="F553" s="454"/>
      <c r="G553" s="454"/>
      <c r="H553" s="454"/>
      <c r="I553" s="454"/>
      <c r="J553" s="454"/>
      <c r="K553" s="454"/>
      <c r="L553" s="454"/>
      <c r="M553" s="454"/>
      <c r="N553" s="454"/>
      <c r="O553" s="454"/>
      <c r="P553" s="454"/>
      <c r="Q553" s="454"/>
      <c r="R553" s="454"/>
      <c r="S553" s="454"/>
      <c r="T553" s="454"/>
      <c r="U553" s="454"/>
      <c r="V553" s="454"/>
      <c r="W553" s="454"/>
      <c r="X553" s="454"/>
      <c r="Y553" s="454"/>
      <c r="Z553" s="454"/>
      <c r="AA553" s="454"/>
      <c r="AB553" s="455"/>
      <c r="AC553" s="138"/>
      <c r="AD553" s="16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</row>
    <row r="554" spans="1:172" ht="26.1" customHeight="1" x14ac:dyDescent="0.25">
      <c r="A554" s="453"/>
      <c r="B554" s="454"/>
      <c r="C554" s="454"/>
      <c r="D554" s="454"/>
      <c r="E554" s="454"/>
      <c r="F554" s="454"/>
      <c r="G554" s="454"/>
      <c r="H554" s="454"/>
      <c r="I554" s="454"/>
      <c r="J554" s="454"/>
      <c r="K554" s="454"/>
      <c r="L554" s="454"/>
      <c r="M554" s="454"/>
      <c r="N554" s="454"/>
      <c r="O554" s="454"/>
      <c r="P554" s="454"/>
      <c r="Q554" s="454"/>
      <c r="R554" s="454"/>
      <c r="S554" s="454"/>
      <c r="T554" s="454"/>
      <c r="U554" s="454"/>
      <c r="V554" s="454"/>
      <c r="W554" s="454"/>
      <c r="X554" s="454"/>
      <c r="Y554" s="454"/>
      <c r="Z554" s="454"/>
      <c r="AA554" s="454"/>
      <c r="AB554" s="455"/>
      <c r="AC554" s="138"/>
      <c r="AD554" s="16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</row>
    <row r="555" spans="1:172" ht="26.1" customHeight="1" x14ac:dyDescent="0.25">
      <c r="A555" s="453"/>
      <c r="B555" s="454"/>
      <c r="C555" s="454"/>
      <c r="D555" s="454"/>
      <c r="E555" s="454"/>
      <c r="F555" s="454"/>
      <c r="G555" s="454"/>
      <c r="H555" s="454"/>
      <c r="I555" s="454"/>
      <c r="J555" s="454"/>
      <c r="K555" s="454"/>
      <c r="L555" s="454"/>
      <c r="M555" s="454"/>
      <c r="N555" s="454"/>
      <c r="O555" s="454"/>
      <c r="P555" s="454"/>
      <c r="Q555" s="454"/>
      <c r="R555" s="454"/>
      <c r="S555" s="454"/>
      <c r="T555" s="454"/>
      <c r="U555" s="454"/>
      <c r="V555" s="454"/>
      <c r="W555" s="454"/>
      <c r="X555" s="454"/>
      <c r="Y555" s="454"/>
      <c r="Z555" s="454"/>
      <c r="AA555" s="454"/>
      <c r="AB555" s="455"/>
      <c r="AC555" s="138"/>
      <c r="AD555" s="16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</row>
    <row r="556" spans="1:172" ht="26.1" customHeight="1" x14ac:dyDescent="0.25">
      <c r="A556" s="453"/>
      <c r="B556" s="454"/>
      <c r="C556" s="454"/>
      <c r="D556" s="454"/>
      <c r="E556" s="454"/>
      <c r="F556" s="454"/>
      <c r="G556" s="454"/>
      <c r="H556" s="454"/>
      <c r="I556" s="454"/>
      <c r="J556" s="454"/>
      <c r="K556" s="454"/>
      <c r="L556" s="454"/>
      <c r="M556" s="454"/>
      <c r="N556" s="454"/>
      <c r="O556" s="454"/>
      <c r="P556" s="454"/>
      <c r="Q556" s="454"/>
      <c r="R556" s="454"/>
      <c r="S556" s="454"/>
      <c r="T556" s="454"/>
      <c r="U556" s="454"/>
      <c r="V556" s="454"/>
      <c r="W556" s="454"/>
      <c r="X556" s="454"/>
      <c r="Y556" s="454"/>
      <c r="Z556" s="454"/>
      <c r="AA556" s="454"/>
      <c r="AB556" s="455"/>
      <c r="AC556" s="138"/>
      <c r="AD556" s="16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  <c r="FC556" s="11"/>
      <c r="FD556" s="11"/>
      <c r="FE556" s="11"/>
      <c r="FF556" s="11"/>
      <c r="FG556" s="11"/>
      <c r="FH556" s="11"/>
      <c r="FI556" s="11"/>
      <c r="FJ556" s="11"/>
      <c r="FK556" s="11"/>
      <c r="FL556" s="11"/>
      <c r="FM556" s="11"/>
      <c r="FN556" s="11"/>
      <c r="FO556" s="11"/>
      <c r="FP556" s="11"/>
    </row>
    <row r="557" spans="1:172" ht="26.1" customHeight="1" x14ac:dyDescent="0.25">
      <c r="A557" s="453"/>
      <c r="B557" s="454"/>
      <c r="C557" s="454"/>
      <c r="D557" s="454"/>
      <c r="E557" s="454"/>
      <c r="F557" s="454"/>
      <c r="G557" s="454"/>
      <c r="H557" s="454"/>
      <c r="I557" s="454"/>
      <c r="J557" s="454"/>
      <c r="K557" s="454"/>
      <c r="L557" s="454"/>
      <c r="M557" s="454"/>
      <c r="N557" s="454"/>
      <c r="O557" s="454"/>
      <c r="P557" s="454"/>
      <c r="Q557" s="454"/>
      <c r="R557" s="454"/>
      <c r="S557" s="454"/>
      <c r="T557" s="454"/>
      <c r="U557" s="454"/>
      <c r="V557" s="454"/>
      <c r="W557" s="454"/>
      <c r="X557" s="454"/>
      <c r="Y557" s="454"/>
      <c r="Z557" s="454"/>
      <c r="AA557" s="454"/>
      <c r="AB557" s="455"/>
      <c r="AC557" s="138"/>
      <c r="AD557" s="16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1"/>
      <c r="FA557" s="11"/>
      <c r="FB557" s="11"/>
      <c r="FC557" s="11"/>
      <c r="FD557" s="11"/>
      <c r="FE557" s="11"/>
      <c r="FF557" s="11"/>
      <c r="FG557" s="11"/>
      <c r="FH557" s="11"/>
      <c r="FI557" s="11"/>
      <c r="FJ557" s="11"/>
      <c r="FK557" s="11"/>
      <c r="FL557" s="11"/>
      <c r="FM557" s="11"/>
      <c r="FN557" s="11"/>
      <c r="FO557" s="11"/>
      <c r="FP557" s="11"/>
    </row>
    <row r="558" spans="1:172" ht="26.1" customHeight="1" x14ac:dyDescent="0.25">
      <c r="A558" s="453"/>
      <c r="B558" s="454"/>
      <c r="C558" s="454"/>
      <c r="D558" s="454"/>
      <c r="E558" s="454"/>
      <c r="F558" s="454"/>
      <c r="G558" s="454"/>
      <c r="H558" s="454"/>
      <c r="I558" s="454"/>
      <c r="J558" s="454"/>
      <c r="K558" s="454"/>
      <c r="L558" s="454"/>
      <c r="M558" s="454"/>
      <c r="N558" s="454"/>
      <c r="O558" s="454"/>
      <c r="P558" s="454"/>
      <c r="Q558" s="454"/>
      <c r="R558" s="454"/>
      <c r="S558" s="454"/>
      <c r="T558" s="454"/>
      <c r="U558" s="454"/>
      <c r="V558" s="454"/>
      <c r="W558" s="454"/>
      <c r="X558" s="454"/>
      <c r="Y558" s="454"/>
      <c r="Z558" s="454"/>
      <c r="AA558" s="454"/>
      <c r="AB558" s="455"/>
      <c r="AC558" s="138"/>
      <c r="AD558" s="16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</row>
    <row r="559" spans="1:172" ht="26.1" customHeight="1" x14ac:dyDescent="0.25">
      <c r="A559" s="453"/>
      <c r="B559" s="454"/>
      <c r="C559" s="454"/>
      <c r="D559" s="454"/>
      <c r="E559" s="454"/>
      <c r="F559" s="454"/>
      <c r="G559" s="454"/>
      <c r="H559" s="454"/>
      <c r="I559" s="454"/>
      <c r="J559" s="454"/>
      <c r="K559" s="454"/>
      <c r="L559" s="454"/>
      <c r="M559" s="454"/>
      <c r="N559" s="454"/>
      <c r="O559" s="454"/>
      <c r="P559" s="454"/>
      <c r="Q559" s="454"/>
      <c r="R559" s="454"/>
      <c r="S559" s="454"/>
      <c r="T559" s="454"/>
      <c r="U559" s="454"/>
      <c r="V559" s="454"/>
      <c r="W559" s="454"/>
      <c r="X559" s="454"/>
      <c r="Y559" s="454"/>
      <c r="Z559" s="454"/>
      <c r="AA559" s="454"/>
      <c r="AB559" s="455"/>
      <c r="AC559" s="138"/>
      <c r="AD559" s="16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</row>
    <row r="560" spans="1:172" ht="26.1" customHeight="1" x14ac:dyDescent="0.25">
      <c r="A560" s="453"/>
      <c r="B560" s="454"/>
      <c r="C560" s="454"/>
      <c r="D560" s="454"/>
      <c r="E560" s="454"/>
      <c r="F560" s="454"/>
      <c r="G560" s="454"/>
      <c r="H560" s="454"/>
      <c r="I560" s="454"/>
      <c r="J560" s="454"/>
      <c r="K560" s="454"/>
      <c r="L560" s="454"/>
      <c r="M560" s="454"/>
      <c r="N560" s="454"/>
      <c r="O560" s="454"/>
      <c r="P560" s="454"/>
      <c r="Q560" s="454"/>
      <c r="R560" s="454"/>
      <c r="S560" s="454"/>
      <c r="T560" s="454"/>
      <c r="U560" s="454"/>
      <c r="V560" s="454"/>
      <c r="W560" s="454"/>
      <c r="X560" s="454"/>
      <c r="Y560" s="454"/>
      <c r="Z560" s="454"/>
      <c r="AA560" s="454"/>
      <c r="AB560" s="455"/>
      <c r="AC560" s="138"/>
      <c r="AD560" s="16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/>
    </row>
    <row r="561" spans="1:172" ht="26.1" customHeight="1" x14ac:dyDescent="0.25">
      <c r="A561" s="453"/>
      <c r="B561" s="454"/>
      <c r="C561" s="454"/>
      <c r="D561" s="454"/>
      <c r="E561" s="454"/>
      <c r="F561" s="454"/>
      <c r="G561" s="454"/>
      <c r="H561" s="454"/>
      <c r="I561" s="454"/>
      <c r="J561" s="454"/>
      <c r="K561" s="454"/>
      <c r="L561" s="454"/>
      <c r="M561" s="454"/>
      <c r="N561" s="454"/>
      <c r="O561" s="454"/>
      <c r="P561" s="454"/>
      <c r="Q561" s="454"/>
      <c r="R561" s="454"/>
      <c r="S561" s="454"/>
      <c r="T561" s="454"/>
      <c r="U561" s="454"/>
      <c r="V561" s="454"/>
      <c r="W561" s="454"/>
      <c r="X561" s="454"/>
      <c r="Y561" s="454"/>
      <c r="Z561" s="454"/>
      <c r="AA561" s="454"/>
      <c r="AB561" s="455"/>
      <c r="AC561" s="138"/>
      <c r="AD561" s="16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/>
    </row>
    <row r="562" spans="1:172" ht="26.1" customHeight="1" x14ac:dyDescent="0.25">
      <c r="A562" s="453"/>
      <c r="B562" s="454"/>
      <c r="C562" s="454"/>
      <c r="D562" s="454"/>
      <c r="E562" s="454"/>
      <c r="F562" s="454"/>
      <c r="G562" s="454"/>
      <c r="H562" s="454"/>
      <c r="I562" s="454"/>
      <c r="J562" s="454"/>
      <c r="K562" s="454"/>
      <c r="L562" s="454"/>
      <c r="M562" s="454"/>
      <c r="N562" s="454"/>
      <c r="O562" s="454"/>
      <c r="P562" s="454"/>
      <c r="Q562" s="454"/>
      <c r="R562" s="454"/>
      <c r="S562" s="454"/>
      <c r="T562" s="454"/>
      <c r="U562" s="454"/>
      <c r="V562" s="454"/>
      <c r="W562" s="454"/>
      <c r="X562" s="454"/>
      <c r="Y562" s="454"/>
      <c r="Z562" s="454"/>
      <c r="AA562" s="454"/>
      <c r="AB562" s="455"/>
      <c r="AC562" s="138"/>
      <c r="AD562" s="16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</row>
    <row r="563" spans="1:172" ht="26.1" customHeight="1" x14ac:dyDescent="0.25">
      <c r="A563" s="453"/>
      <c r="B563" s="454"/>
      <c r="C563" s="454"/>
      <c r="D563" s="454"/>
      <c r="E563" s="454"/>
      <c r="F563" s="454"/>
      <c r="G563" s="454"/>
      <c r="H563" s="454"/>
      <c r="I563" s="454"/>
      <c r="J563" s="454"/>
      <c r="K563" s="454"/>
      <c r="L563" s="454"/>
      <c r="M563" s="454"/>
      <c r="N563" s="454"/>
      <c r="O563" s="454"/>
      <c r="P563" s="454"/>
      <c r="Q563" s="454"/>
      <c r="R563" s="454"/>
      <c r="S563" s="454"/>
      <c r="T563" s="454"/>
      <c r="U563" s="454"/>
      <c r="V563" s="454"/>
      <c r="W563" s="454"/>
      <c r="X563" s="454"/>
      <c r="Y563" s="454"/>
      <c r="Z563" s="454"/>
      <c r="AA563" s="454"/>
      <c r="AB563" s="455"/>
      <c r="AC563" s="138"/>
      <c r="AD563" s="16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1"/>
      <c r="FA563" s="11"/>
      <c r="FB563" s="11"/>
      <c r="FC563" s="11"/>
      <c r="FD563" s="11"/>
      <c r="FE563" s="11"/>
      <c r="FF563" s="11"/>
      <c r="FG563" s="11"/>
      <c r="FH563" s="11"/>
      <c r="FI563" s="11"/>
      <c r="FJ563" s="11"/>
      <c r="FK563" s="11"/>
      <c r="FL563" s="11"/>
      <c r="FM563" s="11"/>
      <c r="FN563" s="11"/>
      <c r="FO563" s="11"/>
      <c r="FP563" s="11"/>
    </row>
    <row r="564" spans="1:172" ht="26.1" customHeight="1" x14ac:dyDescent="0.25">
      <c r="A564" s="453"/>
      <c r="B564" s="454"/>
      <c r="C564" s="454"/>
      <c r="D564" s="454"/>
      <c r="E564" s="454"/>
      <c r="F564" s="454"/>
      <c r="G564" s="454"/>
      <c r="H564" s="454"/>
      <c r="I564" s="454"/>
      <c r="J564" s="454"/>
      <c r="K564" s="454"/>
      <c r="L564" s="454"/>
      <c r="M564" s="454"/>
      <c r="N564" s="454"/>
      <c r="O564" s="454"/>
      <c r="P564" s="454"/>
      <c r="Q564" s="454"/>
      <c r="R564" s="454"/>
      <c r="S564" s="454"/>
      <c r="T564" s="454"/>
      <c r="U564" s="454"/>
      <c r="V564" s="454"/>
      <c r="W564" s="454"/>
      <c r="X564" s="454"/>
      <c r="Y564" s="454"/>
      <c r="Z564" s="454"/>
      <c r="AA564" s="454"/>
      <c r="AB564" s="455"/>
      <c r="AC564" s="138"/>
      <c r="AD564" s="16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</row>
    <row r="565" spans="1:172" ht="26.1" customHeight="1" x14ac:dyDescent="0.25">
      <c r="A565" s="453"/>
      <c r="B565" s="454"/>
      <c r="C565" s="454"/>
      <c r="D565" s="454"/>
      <c r="E565" s="454"/>
      <c r="F565" s="454"/>
      <c r="G565" s="454"/>
      <c r="H565" s="454"/>
      <c r="I565" s="454"/>
      <c r="J565" s="454"/>
      <c r="K565" s="454"/>
      <c r="L565" s="454"/>
      <c r="M565" s="454"/>
      <c r="N565" s="454"/>
      <c r="O565" s="454"/>
      <c r="P565" s="454"/>
      <c r="Q565" s="454"/>
      <c r="R565" s="454"/>
      <c r="S565" s="454"/>
      <c r="T565" s="454"/>
      <c r="U565" s="454"/>
      <c r="V565" s="454"/>
      <c r="W565" s="454"/>
      <c r="X565" s="454"/>
      <c r="Y565" s="454"/>
      <c r="Z565" s="454"/>
      <c r="AA565" s="454"/>
      <c r="AB565" s="455"/>
      <c r="AC565" s="138"/>
      <c r="AD565" s="16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1"/>
      <c r="FA565" s="11"/>
      <c r="FB565" s="11"/>
      <c r="FC565" s="11"/>
      <c r="FD565" s="11"/>
      <c r="FE565" s="11"/>
      <c r="FF565" s="11"/>
      <c r="FG565" s="11"/>
      <c r="FH565" s="11"/>
      <c r="FI565" s="11"/>
      <c r="FJ565" s="11"/>
      <c r="FK565" s="11"/>
      <c r="FL565" s="11"/>
      <c r="FM565" s="11"/>
      <c r="FN565" s="11"/>
      <c r="FO565" s="11"/>
      <c r="FP565" s="11"/>
    </row>
    <row r="566" spans="1:172" ht="26.1" customHeight="1" x14ac:dyDescent="0.25">
      <c r="A566" s="453"/>
      <c r="B566" s="454"/>
      <c r="C566" s="454"/>
      <c r="D566" s="454"/>
      <c r="E566" s="454"/>
      <c r="F566" s="454"/>
      <c r="G566" s="454"/>
      <c r="H566" s="454"/>
      <c r="I566" s="454"/>
      <c r="J566" s="454"/>
      <c r="K566" s="454"/>
      <c r="L566" s="454"/>
      <c r="M566" s="454"/>
      <c r="N566" s="454"/>
      <c r="O566" s="454"/>
      <c r="P566" s="454"/>
      <c r="Q566" s="454"/>
      <c r="R566" s="454"/>
      <c r="S566" s="454"/>
      <c r="T566" s="454"/>
      <c r="U566" s="454"/>
      <c r="V566" s="454"/>
      <c r="W566" s="454"/>
      <c r="X566" s="454"/>
      <c r="Y566" s="454"/>
      <c r="Z566" s="454"/>
      <c r="AA566" s="454"/>
      <c r="AB566" s="455"/>
      <c r="AC566" s="138"/>
      <c r="AD566" s="16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1"/>
      <c r="FA566" s="11"/>
      <c r="FB566" s="11"/>
      <c r="FC566" s="11"/>
      <c r="FD566" s="11"/>
      <c r="FE566" s="11"/>
      <c r="FF566" s="11"/>
      <c r="FG566" s="11"/>
      <c r="FH566" s="11"/>
      <c r="FI566" s="11"/>
      <c r="FJ566" s="11"/>
      <c r="FK566" s="11"/>
      <c r="FL566" s="11"/>
      <c r="FM566" s="11"/>
      <c r="FN566" s="11"/>
      <c r="FO566" s="11"/>
      <c r="FP566" s="11"/>
    </row>
    <row r="567" spans="1:172" ht="26.1" customHeight="1" x14ac:dyDescent="0.25">
      <c r="A567" s="453"/>
      <c r="B567" s="454"/>
      <c r="C567" s="454"/>
      <c r="D567" s="454"/>
      <c r="E567" s="454"/>
      <c r="F567" s="454"/>
      <c r="G567" s="454"/>
      <c r="H567" s="454"/>
      <c r="I567" s="454"/>
      <c r="J567" s="454"/>
      <c r="K567" s="454"/>
      <c r="L567" s="454"/>
      <c r="M567" s="454"/>
      <c r="N567" s="454"/>
      <c r="O567" s="454"/>
      <c r="P567" s="454"/>
      <c r="Q567" s="454"/>
      <c r="R567" s="454"/>
      <c r="S567" s="454"/>
      <c r="T567" s="454"/>
      <c r="U567" s="454"/>
      <c r="V567" s="454"/>
      <c r="W567" s="454"/>
      <c r="X567" s="454"/>
      <c r="Y567" s="454"/>
      <c r="Z567" s="454"/>
      <c r="AA567" s="454"/>
      <c r="AB567" s="455"/>
      <c r="AC567" s="138"/>
      <c r="AD567" s="16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</row>
    <row r="568" spans="1:172" ht="26.1" customHeight="1" x14ac:dyDescent="0.25">
      <c r="A568" s="453"/>
      <c r="B568" s="454"/>
      <c r="C568" s="454"/>
      <c r="D568" s="454"/>
      <c r="E568" s="454"/>
      <c r="F568" s="454"/>
      <c r="G568" s="454"/>
      <c r="H568" s="454"/>
      <c r="I568" s="454"/>
      <c r="J568" s="454"/>
      <c r="K568" s="454"/>
      <c r="L568" s="454"/>
      <c r="M568" s="454"/>
      <c r="N568" s="454"/>
      <c r="O568" s="454"/>
      <c r="P568" s="454"/>
      <c r="Q568" s="454"/>
      <c r="R568" s="454"/>
      <c r="S568" s="454"/>
      <c r="T568" s="454"/>
      <c r="U568" s="454"/>
      <c r="V568" s="454"/>
      <c r="W568" s="454"/>
      <c r="X568" s="454"/>
      <c r="Y568" s="454"/>
      <c r="Z568" s="454"/>
      <c r="AA568" s="454"/>
      <c r="AB568" s="455"/>
      <c r="AC568" s="138"/>
      <c r="AD568" s="16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1"/>
      <c r="FA568" s="11"/>
      <c r="FB568" s="11"/>
      <c r="FC568" s="11"/>
      <c r="FD568" s="11"/>
      <c r="FE568" s="11"/>
      <c r="FF568" s="11"/>
      <c r="FG568" s="11"/>
      <c r="FH568" s="11"/>
      <c r="FI568" s="11"/>
      <c r="FJ568" s="11"/>
      <c r="FK568" s="11"/>
      <c r="FL568" s="11"/>
      <c r="FM568" s="11"/>
      <c r="FN568" s="11"/>
      <c r="FO568" s="11"/>
      <c r="FP568" s="11"/>
    </row>
    <row r="569" spans="1:172" ht="26.1" customHeight="1" x14ac:dyDescent="0.25">
      <c r="A569" s="453"/>
      <c r="B569" s="454"/>
      <c r="C569" s="454"/>
      <c r="D569" s="454"/>
      <c r="E569" s="454"/>
      <c r="F569" s="454"/>
      <c r="G569" s="454"/>
      <c r="H569" s="454"/>
      <c r="I569" s="454"/>
      <c r="J569" s="454"/>
      <c r="K569" s="454"/>
      <c r="L569" s="454"/>
      <c r="M569" s="454"/>
      <c r="N569" s="454"/>
      <c r="O569" s="454"/>
      <c r="P569" s="454"/>
      <c r="Q569" s="454"/>
      <c r="R569" s="454"/>
      <c r="S569" s="454"/>
      <c r="T569" s="454"/>
      <c r="U569" s="454"/>
      <c r="V569" s="454"/>
      <c r="W569" s="454"/>
      <c r="X569" s="454"/>
      <c r="Y569" s="454"/>
      <c r="Z569" s="454"/>
      <c r="AA569" s="454"/>
      <c r="AB569" s="455"/>
      <c r="AC569" s="138"/>
      <c r="AD569" s="16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/>
    </row>
    <row r="570" spans="1:172" ht="26.1" customHeight="1" x14ac:dyDescent="0.25">
      <c r="A570" s="453"/>
      <c r="B570" s="454"/>
      <c r="C570" s="454"/>
      <c r="D570" s="454"/>
      <c r="E570" s="454"/>
      <c r="F570" s="454"/>
      <c r="G570" s="454"/>
      <c r="H570" s="454"/>
      <c r="I570" s="454"/>
      <c r="J570" s="454"/>
      <c r="K570" s="454"/>
      <c r="L570" s="454"/>
      <c r="M570" s="454"/>
      <c r="N570" s="454"/>
      <c r="O570" s="454"/>
      <c r="P570" s="454"/>
      <c r="Q570" s="454"/>
      <c r="R570" s="454"/>
      <c r="S570" s="454"/>
      <c r="T570" s="454"/>
      <c r="U570" s="454"/>
      <c r="V570" s="454"/>
      <c r="W570" s="454"/>
      <c r="X570" s="454"/>
      <c r="Y570" s="454"/>
      <c r="Z570" s="454"/>
      <c r="AA570" s="454"/>
      <c r="AB570" s="455"/>
      <c r="AC570" s="138"/>
      <c r="AD570" s="16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</row>
    <row r="571" spans="1:172" ht="26.1" customHeight="1" x14ac:dyDescent="0.25">
      <c r="A571" s="453"/>
      <c r="B571" s="454"/>
      <c r="C571" s="454"/>
      <c r="D571" s="454"/>
      <c r="E571" s="454"/>
      <c r="F571" s="454"/>
      <c r="G571" s="454"/>
      <c r="H571" s="454"/>
      <c r="I571" s="454"/>
      <c r="J571" s="454"/>
      <c r="K571" s="454"/>
      <c r="L571" s="454"/>
      <c r="M571" s="454"/>
      <c r="N571" s="454"/>
      <c r="O571" s="454"/>
      <c r="P571" s="454"/>
      <c r="Q571" s="454"/>
      <c r="R571" s="454"/>
      <c r="S571" s="454"/>
      <c r="T571" s="454"/>
      <c r="U571" s="454"/>
      <c r="V571" s="454"/>
      <c r="W571" s="454"/>
      <c r="X571" s="454"/>
      <c r="Y571" s="454"/>
      <c r="Z571" s="454"/>
      <c r="AA571" s="454"/>
      <c r="AB571" s="455"/>
      <c r="AC571" s="138"/>
      <c r="AD571" s="16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</row>
    <row r="572" spans="1:172" ht="26.1" customHeight="1" x14ac:dyDescent="0.25">
      <c r="A572" s="453"/>
      <c r="B572" s="454"/>
      <c r="C572" s="454"/>
      <c r="D572" s="454"/>
      <c r="E572" s="454"/>
      <c r="F572" s="454"/>
      <c r="G572" s="454"/>
      <c r="H572" s="454"/>
      <c r="I572" s="454"/>
      <c r="J572" s="454"/>
      <c r="K572" s="454"/>
      <c r="L572" s="454"/>
      <c r="M572" s="454"/>
      <c r="N572" s="454"/>
      <c r="O572" s="454"/>
      <c r="P572" s="454"/>
      <c r="Q572" s="454"/>
      <c r="R572" s="454"/>
      <c r="S572" s="454"/>
      <c r="T572" s="454"/>
      <c r="U572" s="454"/>
      <c r="V572" s="454"/>
      <c r="W572" s="454"/>
      <c r="X572" s="454"/>
      <c r="Y572" s="454"/>
      <c r="Z572" s="454"/>
      <c r="AA572" s="454"/>
      <c r="AB572" s="455"/>
      <c r="AC572" s="138"/>
      <c r="AD572" s="16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</row>
    <row r="573" spans="1:172" ht="26.1" customHeight="1" x14ac:dyDescent="0.25">
      <c r="A573" s="453"/>
      <c r="B573" s="454"/>
      <c r="C573" s="454"/>
      <c r="D573" s="454"/>
      <c r="E573" s="454"/>
      <c r="F573" s="454"/>
      <c r="G573" s="454"/>
      <c r="H573" s="454"/>
      <c r="I573" s="454"/>
      <c r="J573" s="454"/>
      <c r="K573" s="454"/>
      <c r="L573" s="454"/>
      <c r="M573" s="454"/>
      <c r="N573" s="454"/>
      <c r="O573" s="454"/>
      <c r="P573" s="454"/>
      <c r="Q573" s="454"/>
      <c r="R573" s="454"/>
      <c r="S573" s="454"/>
      <c r="T573" s="454"/>
      <c r="U573" s="454"/>
      <c r="V573" s="454"/>
      <c r="W573" s="454"/>
      <c r="X573" s="454"/>
      <c r="Y573" s="454"/>
      <c r="Z573" s="454"/>
      <c r="AA573" s="454"/>
      <c r="AB573" s="455"/>
      <c r="AC573" s="138"/>
      <c r="AD573" s="16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</row>
    <row r="574" spans="1:172" ht="26.1" customHeight="1" x14ac:dyDescent="0.25">
      <c r="A574" s="453"/>
      <c r="B574" s="454"/>
      <c r="C574" s="454"/>
      <c r="D574" s="454"/>
      <c r="E574" s="454"/>
      <c r="F574" s="454"/>
      <c r="G574" s="454"/>
      <c r="H574" s="454"/>
      <c r="I574" s="454"/>
      <c r="J574" s="454"/>
      <c r="K574" s="454"/>
      <c r="L574" s="454"/>
      <c r="M574" s="454"/>
      <c r="N574" s="454"/>
      <c r="O574" s="454"/>
      <c r="P574" s="454"/>
      <c r="Q574" s="454"/>
      <c r="R574" s="454"/>
      <c r="S574" s="454"/>
      <c r="T574" s="454"/>
      <c r="U574" s="454"/>
      <c r="V574" s="454"/>
      <c r="W574" s="454"/>
      <c r="X574" s="454"/>
      <c r="Y574" s="454"/>
      <c r="Z574" s="454"/>
      <c r="AA574" s="454"/>
      <c r="AB574" s="455"/>
      <c r="AC574" s="138"/>
      <c r="AD574" s="16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/>
    </row>
    <row r="575" spans="1:172" ht="26.1" customHeight="1" x14ac:dyDescent="0.25">
      <c r="A575" s="453"/>
      <c r="B575" s="454"/>
      <c r="C575" s="454"/>
      <c r="D575" s="454"/>
      <c r="E575" s="454"/>
      <c r="F575" s="454"/>
      <c r="G575" s="454"/>
      <c r="H575" s="454"/>
      <c r="I575" s="454"/>
      <c r="J575" s="454"/>
      <c r="K575" s="454"/>
      <c r="L575" s="454"/>
      <c r="M575" s="454"/>
      <c r="N575" s="454"/>
      <c r="O575" s="454"/>
      <c r="P575" s="454"/>
      <c r="Q575" s="454"/>
      <c r="R575" s="454"/>
      <c r="S575" s="454"/>
      <c r="T575" s="454"/>
      <c r="U575" s="454"/>
      <c r="V575" s="454"/>
      <c r="W575" s="454"/>
      <c r="X575" s="454"/>
      <c r="Y575" s="454"/>
      <c r="Z575" s="454"/>
      <c r="AA575" s="454"/>
      <c r="AB575" s="455"/>
      <c r="AC575" s="138"/>
      <c r="AD575" s="16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</row>
    <row r="576" spans="1:172" ht="26.1" customHeight="1" x14ac:dyDescent="0.25">
      <c r="A576" s="453"/>
      <c r="B576" s="454"/>
      <c r="C576" s="454"/>
      <c r="D576" s="454"/>
      <c r="E576" s="454"/>
      <c r="F576" s="454"/>
      <c r="G576" s="454"/>
      <c r="H576" s="454"/>
      <c r="I576" s="454"/>
      <c r="J576" s="454"/>
      <c r="K576" s="454"/>
      <c r="L576" s="454"/>
      <c r="M576" s="454"/>
      <c r="N576" s="454"/>
      <c r="O576" s="454"/>
      <c r="P576" s="454"/>
      <c r="Q576" s="454"/>
      <c r="R576" s="454"/>
      <c r="S576" s="454"/>
      <c r="T576" s="454"/>
      <c r="U576" s="454"/>
      <c r="V576" s="454"/>
      <c r="W576" s="454"/>
      <c r="X576" s="454"/>
      <c r="Y576" s="454"/>
      <c r="Z576" s="454"/>
      <c r="AA576" s="454"/>
      <c r="AB576" s="455"/>
      <c r="AC576" s="138"/>
      <c r="AD576" s="16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</row>
    <row r="577" spans="1:172" ht="26.1" customHeight="1" x14ac:dyDescent="0.25">
      <c r="A577" s="456"/>
      <c r="B577" s="457"/>
      <c r="C577" s="457"/>
      <c r="D577" s="457"/>
      <c r="E577" s="457"/>
      <c r="F577" s="457"/>
      <c r="G577" s="457"/>
      <c r="H577" s="457"/>
      <c r="I577" s="457"/>
      <c r="J577" s="457"/>
      <c r="K577" s="457"/>
      <c r="L577" s="457"/>
      <c r="M577" s="457"/>
      <c r="N577" s="457"/>
      <c r="O577" s="457"/>
      <c r="P577" s="457"/>
      <c r="Q577" s="457"/>
      <c r="R577" s="457"/>
      <c r="S577" s="457"/>
      <c r="T577" s="457"/>
      <c r="U577" s="457"/>
      <c r="V577" s="457"/>
      <c r="W577" s="457"/>
      <c r="X577" s="457"/>
      <c r="Y577" s="457"/>
      <c r="Z577" s="457"/>
      <c r="AA577" s="457"/>
      <c r="AB577" s="458"/>
      <c r="AC577" s="138"/>
      <c r="AD577" s="16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  <c r="EN577" s="11"/>
      <c r="EO577" s="11"/>
      <c r="EP577" s="11"/>
      <c r="EQ577" s="11"/>
      <c r="ER577" s="11"/>
      <c r="ES577" s="11"/>
      <c r="ET577" s="11"/>
      <c r="EU577" s="11"/>
      <c r="EV577" s="11"/>
      <c r="EW577" s="11"/>
      <c r="EX577" s="11"/>
      <c r="EY577" s="11"/>
      <c r="EZ577" s="11"/>
      <c r="FA577" s="11"/>
      <c r="FB577" s="11"/>
      <c r="FC577" s="11"/>
      <c r="FD577" s="11"/>
      <c r="FE577" s="11"/>
      <c r="FF577" s="11"/>
      <c r="FG577" s="11"/>
      <c r="FH577" s="11"/>
      <c r="FI577" s="11"/>
      <c r="FJ577" s="11"/>
      <c r="FK577" s="11"/>
      <c r="FL577" s="11"/>
      <c r="FM577" s="11"/>
      <c r="FN577" s="11"/>
      <c r="FO577" s="11"/>
      <c r="FP577" s="11"/>
    </row>
    <row r="578" spans="1:172" ht="26.1" customHeight="1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16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1"/>
      <c r="FA578" s="11"/>
      <c r="FB578" s="11"/>
      <c r="FC578" s="11"/>
      <c r="FD578" s="11"/>
      <c r="FE578" s="11"/>
      <c r="FF578" s="11"/>
      <c r="FG578" s="11"/>
      <c r="FH578" s="11"/>
      <c r="FI578" s="11"/>
      <c r="FJ578" s="11"/>
      <c r="FK578" s="11"/>
      <c r="FL578" s="11"/>
      <c r="FM578" s="11"/>
      <c r="FN578" s="11"/>
      <c r="FO578" s="11"/>
      <c r="FP578" s="11"/>
    </row>
    <row r="579" spans="1:172" ht="26.1" customHeight="1" x14ac:dyDescent="0.25">
      <c r="A579" s="381" t="s">
        <v>297</v>
      </c>
      <c r="B579" s="381"/>
      <c r="C579" s="381"/>
      <c r="D579" s="381"/>
      <c r="E579" s="381"/>
      <c r="F579" s="381"/>
      <c r="G579" s="381"/>
      <c r="H579" s="381"/>
      <c r="I579" s="381"/>
      <c r="J579" s="381"/>
      <c r="K579" s="381"/>
      <c r="L579" s="381"/>
      <c r="M579" s="381"/>
      <c r="N579" s="381"/>
      <c r="O579" s="381"/>
      <c r="P579" s="381"/>
      <c r="Q579" s="381"/>
      <c r="R579" s="381"/>
      <c r="S579" s="381"/>
      <c r="T579" s="381"/>
      <c r="U579" s="381"/>
      <c r="V579" s="381"/>
      <c r="W579" s="381"/>
      <c r="X579" s="381"/>
      <c r="Y579" s="381"/>
      <c r="Z579" s="381"/>
      <c r="AA579" s="381"/>
      <c r="AB579" s="381"/>
      <c r="AC579" s="60"/>
      <c r="AD579" s="16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</row>
    <row r="580" spans="1:172" s="37" customFormat="1" ht="26.1" customHeight="1" x14ac:dyDescent="0.3">
      <c r="A580" s="174" t="s">
        <v>42</v>
      </c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6"/>
      <c r="M580" s="286">
        <v>2018</v>
      </c>
      <c r="N580" s="287"/>
      <c r="O580" s="286">
        <v>2019</v>
      </c>
      <c r="P580" s="287"/>
      <c r="Q580" s="183">
        <v>2020</v>
      </c>
      <c r="R580" s="183"/>
      <c r="S580" s="143"/>
      <c r="T580" s="143"/>
      <c r="U580" s="143"/>
      <c r="V580" s="143"/>
      <c r="W580" s="81"/>
      <c r="X580" s="81"/>
      <c r="Y580" s="81"/>
      <c r="Z580" s="81"/>
      <c r="AA580" s="81"/>
      <c r="AB580" s="81"/>
      <c r="AC580" s="81"/>
      <c r="AD580" s="81"/>
      <c r="AE580" s="81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72"/>
    </row>
    <row r="581" spans="1:172" s="37" customFormat="1" ht="26.1" customHeight="1" x14ac:dyDescent="0.3">
      <c r="A581" s="232" t="s">
        <v>268</v>
      </c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4"/>
      <c r="M581" s="213">
        <f>SUM(M582:N583)</f>
        <v>0</v>
      </c>
      <c r="N581" s="213"/>
      <c r="O581" s="213">
        <f>SUM(O582:P583)</f>
        <v>0</v>
      </c>
      <c r="P581" s="213"/>
      <c r="Q581" s="213">
        <f>SUM(Q582:R583)</f>
        <v>0</v>
      </c>
      <c r="R581" s="213"/>
      <c r="W581" s="72"/>
      <c r="X581" s="72"/>
      <c r="Y581" s="72"/>
      <c r="Z581" s="72"/>
      <c r="AA581" s="72"/>
      <c r="AB581" s="72"/>
      <c r="AC581" s="72"/>
      <c r="AD581" s="81"/>
      <c r="AE581" s="81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</row>
    <row r="582" spans="1:172" s="37" customFormat="1" ht="26.1" customHeight="1" x14ac:dyDescent="0.3">
      <c r="A582" s="209" t="s">
        <v>277</v>
      </c>
      <c r="B582" s="210"/>
      <c r="C582" s="210"/>
      <c r="D582" s="210"/>
      <c r="E582" s="210"/>
      <c r="F582" s="210"/>
      <c r="G582" s="210"/>
      <c r="H582" s="210"/>
      <c r="I582" s="210"/>
      <c r="J582" s="210"/>
      <c r="K582" s="210"/>
      <c r="L582" s="211"/>
      <c r="M582" s="208"/>
      <c r="N582" s="208"/>
      <c r="O582" s="208"/>
      <c r="P582" s="208"/>
      <c r="Q582" s="208"/>
      <c r="R582" s="212"/>
      <c r="W582" s="72"/>
      <c r="X582" s="72"/>
      <c r="Y582" s="72"/>
      <c r="Z582" s="72"/>
      <c r="AA582" s="72"/>
      <c r="AB582" s="72"/>
      <c r="AC582" s="72"/>
      <c r="AD582" s="81"/>
      <c r="AE582" s="81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</row>
    <row r="583" spans="1:172" s="37" customFormat="1" ht="26.1" customHeight="1" x14ac:dyDescent="0.3">
      <c r="A583" s="209" t="s">
        <v>278</v>
      </c>
      <c r="B583" s="210"/>
      <c r="C583" s="210"/>
      <c r="D583" s="210"/>
      <c r="E583" s="210"/>
      <c r="F583" s="210"/>
      <c r="G583" s="210"/>
      <c r="H583" s="210"/>
      <c r="I583" s="210"/>
      <c r="J583" s="210"/>
      <c r="K583" s="210"/>
      <c r="L583" s="211"/>
      <c r="M583" s="208"/>
      <c r="N583" s="208"/>
      <c r="O583" s="208"/>
      <c r="P583" s="208"/>
      <c r="Q583" s="208"/>
      <c r="R583" s="212"/>
      <c r="W583" s="72"/>
      <c r="X583" s="72"/>
      <c r="Y583" s="72"/>
      <c r="Z583" s="72"/>
      <c r="AA583" s="72"/>
      <c r="AB583" s="72"/>
      <c r="AC583" s="72"/>
      <c r="AD583" s="81"/>
      <c r="AE583" s="81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</row>
    <row r="584" spans="1:172" s="37" customFormat="1" ht="26.1" customHeight="1" x14ac:dyDescent="0.3">
      <c r="A584" s="232" t="s">
        <v>269</v>
      </c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4"/>
      <c r="M584" s="213">
        <f>SUM(M585:N586)</f>
        <v>0</v>
      </c>
      <c r="N584" s="213"/>
      <c r="O584" s="213">
        <f>SUM(O585:P586)</f>
        <v>0</v>
      </c>
      <c r="P584" s="213"/>
      <c r="Q584" s="213">
        <f>SUM(Q585:R586)</f>
        <v>0</v>
      </c>
      <c r="R584" s="213"/>
      <c r="W584" s="72"/>
      <c r="X584" s="72"/>
      <c r="Y584" s="72"/>
      <c r="Z584" s="72"/>
      <c r="AA584" s="72"/>
      <c r="AB584" s="72"/>
      <c r="AC584" s="72"/>
      <c r="AD584" s="81"/>
      <c r="AE584" s="81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72"/>
    </row>
    <row r="585" spans="1:172" s="37" customFormat="1" ht="26.1" customHeight="1" x14ac:dyDescent="0.3">
      <c r="A585" s="209" t="s">
        <v>279</v>
      </c>
      <c r="B585" s="210"/>
      <c r="C585" s="210"/>
      <c r="D585" s="210"/>
      <c r="E585" s="210"/>
      <c r="F585" s="210"/>
      <c r="G585" s="210"/>
      <c r="H585" s="210"/>
      <c r="I585" s="210"/>
      <c r="J585" s="210"/>
      <c r="K585" s="210"/>
      <c r="L585" s="211"/>
      <c r="M585" s="208"/>
      <c r="N585" s="208"/>
      <c r="O585" s="208"/>
      <c r="P585" s="208"/>
      <c r="Q585" s="208"/>
      <c r="R585" s="212"/>
      <c r="W585" s="72"/>
      <c r="X585" s="72"/>
      <c r="Y585" s="72"/>
      <c r="Z585" s="72"/>
      <c r="AA585" s="72"/>
      <c r="AB585" s="72"/>
      <c r="AC585" s="72"/>
      <c r="AD585" s="81"/>
      <c r="AE585" s="81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72"/>
    </row>
    <row r="586" spans="1:172" s="37" customFormat="1" ht="26.1" customHeight="1" x14ac:dyDescent="0.3">
      <c r="A586" s="209" t="s">
        <v>280</v>
      </c>
      <c r="B586" s="210"/>
      <c r="C586" s="210"/>
      <c r="D586" s="210"/>
      <c r="E586" s="210"/>
      <c r="F586" s="210"/>
      <c r="G586" s="210"/>
      <c r="H586" s="210"/>
      <c r="I586" s="210"/>
      <c r="J586" s="210"/>
      <c r="K586" s="210"/>
      <c r="L586" s="211"/>
      <c r="M586" s="208"/>
      <c r="N586" s="208"/>
      <c r="O586" s="208"/>
      <c r="P586" s="208"/>
      <c r="Q586" s="208"/>
      <c r="R586" s="212"/>
      <c r="W586" s="72"/>
      <c r="X586" s="72"/>
      <c r="Y586" s="72"/>
      <c r="Z586" s="72"/>
      <c r="AA586" s="72"/>
      <c r="AB586" s="72"/>
      <c r="AC586" s="72"/>
      <c r="AD586" s="81"/>
      <c r="AE586" s="81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</row>
    <row r="587" spans="1:172" s="37" customFormat="1" ht="26.1" customHeight="1" x14ac:dyDescent="0.3">
      <c r="A587" s="232" t="s">
        <v>270</v>
      </c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4"/>
      <c r="M587" s="213">
        <f>SUM(M588:N589)</f>
        <v>0</v>
      </c>
      <c r="N587" s="213"/>
      <c r="O587" s="213">
        <f>SUM(O588:P589)</f>
        <v>0</v>
      </c>
      <c r="P587" s="213"/>
      <c r="Q587" s="213">
        <f>SUM(Q588:R589)</f>
        <v>0</v>
      </c>
      <c r="R587" s="213"/>
      <c r="W587" s="72"/>
      <c r="X587" s="72"/>
      <c r="Y587" s="72"/>
      <c r="Z587" s="72"/>
      <c r="AA587" s="72"/>
      <c r="AB587" s="72"/>
      <c r="AC587" s="72"/>
      <c r="AD587" s="81"/>
      <c r="AE587" s="81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</row>
    <row r="588" spans="1:172" s="37" customFormat="1" ht="26.1" customHeight="1" x14ac:dyDescent="0.3">
      <c r="A588" s="209" t="s">
        <v>281</v>
      </c>
      <c r="B588" s="210"/>
      <c r="C588" s="210"/>
      <c r="D588" s="210"/>
      <c r="E588" s="210"/>
      <c r="F588" s="210"/>
      <c r="G588" s="210"/>
      <c r="H588" s="210"/>
      <c r="I588" s="210"/>
      <c r="J588" s="210"/>
      <c r="K588" s="210"/>
      <c r="L588" s="211"/>
      <c r="M588" s="208"/>
      <c r="N588" s="208"/>
      <c r="O588" s="208"/>
      <c r="P588" s="208"/>
      <c r="Q588" s="208"/>
      <c r="R588" s="212"/>
      <c r="W588" s="72"/>
      <c r="X588" s="72"/>
      <c r="Y588" s="72"/>
      <c r="Z588" s="72"/>
      <c r="AA588" s="72"/>
      <c r="AB588" s="72"/>
      <c r="AC588" s="72"/>
      <c r="AD588" s="81"/>
      <c r="AE588" s="81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</row>
    <row r="589" spans="1:172" s="37" customFormat="1" ht="26.1" customHeight="1" x14ac:dyDescent="0.3">
      <c r="A589" s="209" t="s">
        <v>282</v>
      </c>
      <c r="B589" s="210"/>
      <c r="C589" s="210"/>
      <c r="D589" s="210"/>
      <c r="E589" s="210"/>
      <c r="F589" s="210"/>
      <c r="G589" s="210"/>
      <c r="H589" s="210"/>
      <c r="I589" s="210"/>
      <c r="J589" s="210"/>
      <c r="K589" s="210"/>
      <c r="L589" s="211"/>
      <c r="M589" s="208"/>
      <c r="N589" s="208"/>
      <c r="O589" s="208"/>
      <c r="P589" s="208"/>
      <c r="Q589" s="208"/>
      <c r="R589" s="212"/>
      <c r="W589" s="72"/>
      <c r="X589" s="72"/>
      <c r="Y589" s="72"/>
      <c r="Z589" s="72"/>
      <c r="AA589" s="72"/>
      <c r="AB589" s="72"/>
      <c r="AC589" s="72"/>
      <c r="AD589" s="81"/>
      <c r="AE589" s="81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</row>
    <row r="590" spans="1:172" s="37" customFormat="1" ht="26.1" customHeight="1" x14ac:dyDescent="0.3">
      <c r="A590" s="232" t="s">
        <v>271</v>
      </c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4"/>
      <c r="M590" s="213">
        <f>SUM(M591:N592)</f>
        <v>0</v>
      </c>
      <c r="N590" s="213"/>
      <c r="O590" s="213">
        <f>SUM(O591:P592)</f>
        <v>0</v>
      </c>
      <c r="P590" s="213"/>
      <c r="Q590" s="213">
        <f>SUM(Q591:R592)</f>
        <v>0</v>
      </c>
      <c r="R590" s="213"/>
      <c r="W590" s="72"/>
      <c r="X590" s="72"/>
      <c r="Y590" s="72"/>
      <c r="Z590" s="72"/>
      <c r="AA590" s="72"/>
      <c r="AB590" s="72"/>
      <c r="AC590" s="72"/>
      <c r="AD590" s="81"/>
      <c r="AE590" s="81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</row>
    <row r="591" spans="1:172" s="37" customFormat="1" ht="26.1" customHeight="1" x14ac:dyDescent="0.3">
      <c r="A591" s="209" t="s">
        <v>283</v>
      </c>
      <c r="B591" s="210"/>
      <c r="C591" s="210"/>
      <c r="D591" s="210"/>
      <c r="E591" s="210"/>
      <c r="F591" s="210"/>
      <c r="G591" s="210"/>
      <c r="H591" s="210"/>
      <c r="I591" s="210"/>
      <c r="J591" s="210"/>
      <c r="K591" s="210"/>
      <c r="L591" s="211"/>
      <c r="M591" s="208"/>
      <c r="N591" s="208"/>
      <c r="O591" s="208"/>
      <c r="P591" s="208"/>
      <c r="Q591" s="208"/>
      <c r="R591" s="212"/>
      <c r="W591" s="72"/>
      <c r="X591" s="72"/>
      <c r="Y591" s="72"/>
      <c r="Z591" s="72"/>
      <c r="AA591" s="72"/>
      <c r="AB591" s="72"/>
      <c r="AC591" s="72"/>
      <c r="AD591" s="81"/>
      <c r="AE591" s="81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</row>
    <row r="592" spans="1:172" s="37" customFormat="1" ht="26.1" customHeight="1" x14ac:dyDescent="0.3">
      <c r="A592" s="209" t="s">
        <v>284</v>
      </c>
      <c r="B592" s="210"/>
      <c r="C592" s="210"/>
      <c r="D592" s="210"/>
      <c r="E592" s="210"/>
      <c r="F592" s="210"/>
      <c r="G592" s="210"/>
      <c r="H592" s="210"/>
      <c r="I592" s="210"/>
      <c r="J592" s="210"/>
      <c r="K592" s="210"/>
      <c r="L592" s="211"/>
      <c r="M592" s="208"/>
      <c r="N592" s="208"/>
      <c r="O592" s="208"/>
      <c r="P592" s="208"/>
      <c r="Q592" s="208"/>
      <c r="R592" s="212"/>
      <c r="W592" s="72"/>
      <c r="X592" s="72"/>
      <c r="Y592" s="72"/>
      <c r="Z592" s="72"/>
      <c r="AA592" s="72"/>
      <c r="AB592" s="72"/>
      <c r="AC592" s="72"/>
      <c r="AD592" s="81"/>
      <c r="AE592" s="81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</row>
    <row r="593" spans="1:43" s="37" customFormat="1" ht="26.1" customHeight="1" x14ac:dyDescent="0.3">
      <c r="A593" s="232" t="s">
        <v>49</v>
      </c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4"/>
      <c r="M593" s="213">
        <f>SUM(M594:N596)</f>
        <v>0</v>
      </c>
      <c r="N593" s="213"/>
      <c r="O593" s="213">
        <f>SUM(O594:P596)</f>
        <v>0</v>
      </c>
      <c r="P593" s="213"/>
      <c r="Q593" s="213">
        <f>SUM(Q594:R596)</f>
        <v>0</v>
      </c>
      <c r="R593" s="213"/>
      <c r="W593" s="72"/>
      <c r="X593" s="72"/>
      <c r="Y593" s="72"/>
      <c r="Z593" s="72"/>
      <c r="AA593" s="72"/>
      <c r="AB593" s="72"/>
      <c r="AC593" s="72"/>
      <c r="AD593" s="81"/>
      <c r="AE593" s="81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</row>
    <row r="594" spans="1:43" s="37" customFormat="1" ht="26.1" customHeight="1" x14ac:dyDescent="0.3">
      <c r="A594" s="209" t="s">
        <v>272</v>
      </c>
      <c r="B594" s="210"/>
      <c r="C594" s="210"/>
      <c r="D594" s="210"/>
      <c r="E594" s="210"/>
      <c r="F594" s="210"/>
      <c r="G594" s="210"/>
      <c r="H594" s="210"/>
      <c r="I594" s="210"/>
      <c r="J594" s="210"/>
      <c r="K594" s="210"/>
      <c r="L594" s="211"/>
      <c r="M594" s="208"/>
      <c r="N594" s="208"/>
      <c r="O594" s="208"/>
      <c r="P594" s="208"/>
      <c r="Q594" s="208"/>
      <c r="R594" s="212"/>
      <c r="W594" s="72"/>
      <c r="X594" s="72"/>
      <c r="Y594" s="72"/>
      <c r="Z594" s="72"/>
      <c r="AA594" s="72"/>
      <c r="AB594" s="72"/>
      <c r="AC594" s="72"/>
      <c r="AD594" s="81"/>
      <c r="AE594" s="81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</row>
    <row r="595" spans="1:43" s="37" customFormat="1" ht="26.1" customHeight="1" x14ac:dyDescent="0.3">
      <c r="A595" s="209" t="s">
        <v>273</v>
      </c>
      <c r="B595" s="210"/>
      <c r="C595" s="210"/>
      <c r="D595" s="210"/>
      <c r="E595" s="210"/>
      <c r="F595" s="210"/>
      <c r="G595" s="210"/>
      <c r="H595" s="210"/>
      <c r="I595" s="210"/>
      <c r="J595" s="210"/>
      <c r="K595" s="210"/>
      <c r="L595" s="211"/>
      <c r="M595" s="208"/>
      <c r="N595" s="208"/>
      <c r="O595" s="208"/>
      <c r="P595" s="208"/>
      <c r="Q595" s="208"/>
      <c r="R595" s="212"/>
      <c r="W595" s="72"/>
      <c r="X595" s="72"/>
      <c r="Y595" s="72"/>
      <c r="Z595" s="72"/>
      <c r="AA595" s="72"/>
      <c r="AB595" s="72"/>
      <c r="AC595" s="72"/>
      <c r="AD595" s="81"/>
      <c r="AE595" s="81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</row>
    <row r="596" spans="1:43" s="37" customFormat="1" ht="26.1" customHeight="1" x14ac:dyDescent="0.3">
      <c r="A596" s="209" t="s">
        <v>274</v>
      </c>
      <c r="B596" s="210"/>
      <c r="C596" s="210"/>
      <c r="D596" s="210"/>
      <c r="E596" s="210"/>
      <c r="F596" s="210"/>
      <c r="G596" s="210"/>
      <c r="H596" s="210"/>
      <c r="I596" s="210"/>
      <c r="J596" s="210"/>
      <c r="K596" s="210"/>
      <c r="L596" s="211"/>
      <c r="M596" s="208"/>
      <c r="N596" s="208"/>
      <c r="O596" s="208"/>
      <c r="P596" s="208"/>
      <c r="Q596" s="208"/>
      <c r="R596" s="212"/>
      <c r="W596" s="72"/>
      <c r="X596" s="72"/>
      <c r="Y596" s="72"/>
      <c r="Z596" s="72"/>
      <c r="AA596" s="72"/>
      <c r="AB596" s="72"/>
      <c r="AC596" s="72"/>
      <c r="AD596" s="81"/>
      <c r="AE596" s="81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</row>
    <row r="597" spans="1:43" s="37" customFormat="1" ht="26.1" customHeight="1" x14ac:dyDescent="0.3">
      <c r="A597" s="232" t="s">
        <v>267</v>
      </c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4"/>
      <c r="M597" s="213">
        <f>SUM(M598:N599)</f>
        <v>0</v>
      </c>
      <c r="N597" s="213"/>
      <c r="O597" s="213">
        <f>SUM(O598:P599)</f>
        <v>0</v>
      </c>
      <c r="P597" s="213"/>
      <c r="Q597" s="213">
        <f>SUM(Q598:R599)</f>
        <v>0</v>
      </c>
      <c r="R597" s="213"/>
      <c r="W597" s="72"/>
      <c r="X597" s="72"/>
      <c r="Y597" s="72"/>
      <c r="Z597" s="72"/>
      <c r="AA597" s="72"/>
      <c r="AB597" s="72"/>
      <c r="AC597" s="72"/>
      <c r="AD597" s="81"/>
      <c r="AE597" s="81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</row>
    <row r="598" spans="1:43" s="37" customFormat="1" ht="26.1" customHeight="1" x14ac:dyDescent="0.3">
      <c r="A598" s="209" t="s">
        <v>275</v>
      </c>
      <c r="B598" s="210"/>
      <c r="C598" s="210"/>
      <c r="D598" s="210"/>
      <c r="E598" s="210"/>
      <c r="F598" s="210"/>
      <c r="G598" s="210"/>
      <c r="H598" s="210"/>
      <c r="I598" s="210"/>
      <c r="J598" s="210"/>
      <c r="K598" s="210"/>
      <c r="L598" s="211"/>
      <c r="M598" s="177"/>
      <c r="N598" s="177"/>
      <c r="O598" s="177"/>
      <c r="P598" s="177"/>
      <c r="Q598" s="177"/>
      <c r="R598" s="265"/>
      <c r="W598" s="72"/>
      <c r="X598" s="72"/>
      <c r="Y598" s="72"/>
      <c r="Z598" s="72"/>
      <c r="AA598" s="72"/>
      <c r="AB598" s="72"/>
      <c r="AC598" s="72"/>
      <c r="AD598" s="81"/>
      <c r="AE598" s="81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72"/>
    </row>
    <row r="599" spans="1:43" s="37" customFormat="1" ht="26.1" customHeight="1" x14ac:dyDescent="0.3">
      <c r="A599" s="209" t="s">
        <v>276</v>
      </c>
      <c r="B599" s="210"/>
      <c r="C599" s="210"/>
      <c r="D599" s="210"/>
      <c r="E599" s="210"/>
      <c r="F599" s="210"/>
      <c r="G599" s="210"/>
      <c r="H599" s="210"/>
      <c r="I599" s="210"/>
      <c r="J599" s="210"/>
      <c r="K599" s="210"/>
      <c r="L599" s="211"/>
      <c r="M599" s="208"/>
      <c r="N599" s="208"/>
      <c r="O599" s="208"/>
      <c r="P599" s="208"/>
      <c r="Q599" s="208"/>
      <c r="R599" s="212"/>
      <c r="W599" s="72"/>
      <c r="X599" s="72"/>
      <c r="Y599" s="72"/>
      <c r="Z599" s="72"/>
      <c r="AA599" s="72"/>
      <c r="AB599" s="72"/>
      <c r="AC599" s="72"/>
      <c r="AD599" s="81"/>
      <c r="AE599" s="81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72"/>
    </row>
    <row r="600" spans="1:43" s="37" customFormat="1" ht="26.1" customHeight="1" x14ac:dyDescent="0.25">
      <c r="A600" s="346" t="s">
        <v>26</v>
      </c>
      <c r="B600" s="347"/>
      <c r="C600" s="347"/>
      <c r="D600" s="347"/>
      <c r="E600" s="347"/>
      <c r="F600" s="347"/>
      <c r="G600" s="347"/>
      <c r="H600" s="347"/>
      <c r="I600" s="347"/>
      <c r="J600" s="347"/>
      <c r="K600" s="347"/>
      <c r="L600" s="348"/>
      <c r="M600" s="184">
        <f>SUM(M581:N597)</f>
        <v>0</v>
      </c>
      <c r="N600" s="184"/>
      <c r="O600" s="184">
        <f>SUM(O581:P597)</f>
        <v>0</v>
      </c>
      <c r="P600" s="184"/>
      <c r="Q600" s="184">
        <f>SUM(Q581:R597)</f>
        <v>0</v>
      </c>
      <c r="R600" s="184"/>
      <c r="AD600" s="143"/>
      <c r="AE600" s="143"/>
    </row>
    <row r="601" spans="1:43" s="36" customFormat="1" ht="26.1" customHeight="1" x14ac:dyDescent="0.25">
      <c r="A601" s="144"/>
      <c r="B601" s="144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AD601" s="24"/>
      <c r="AE601" s="24"/>
    </row>
    <row r="602" spans="1:43" s="36" customFormat="1" ht="26.1" customHeight="1" x14ac:dyDescent="0.25">
      <c r="A602" s="381" t="s">
        <v>298</v>
      </c>
      <c r="B602" s="381"/>
      <c r="C602" s="381"/>
      <c r="D602" s="381"/>
      <c r="E602" s="381"/>
      <c r="F602" s="381"/>
      <c r="G602" s="381"/>
      <c r="H602" s="381"/>
      <c r="I602" s="381"/>
      <c r="J602" s="381"/>
      <c r="K602" s="381"/>
      <c r="L602" s="381"/>
      <c r="M602" s="381"/>
      <c r="N602" s="381"/>
      <c r="O602" s="381"/>
      <c r="P602" s="381"/>
      <c r="Q602" s="381"/>
      <c r="R602" s="381"/>
      <c r="S602" s="381"/>
      <c r="T602" s="381"/>
      <c r="U602" s="381"/>
      <c r="V602" s="381"/>
      <c r="W602" s="381"/>
      <c r="X602" s="381"/>
      <c r="Y602" s="381"/>
      <c r="Z602" s="381"/>
      <c r="AA602" s="381"/>
      <c r="AB602" s="381"/>
      <c r="AC602" s="381"/>
      <c r="AD602" s="24"/>
      <c r="AE602" s="24"/>
    </row>
    <row r="603" spans="1:43" s="36" customFormat="1" ht="26.1" customHeight="1" x14ac:dyDescent="0.25">
      <c r="A603" s="174" t="s">
        <v>42</v>
      </c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6"/>
      <c r="M603" s="286">
        <v>2018</v>
      </c>
      <c r="N603" s="287"/>
      <c r="O603" s="286">
        <v>2019</v>
      </c>
      <c r="P603" s="287"/>
      <c r="Q603" s="183">
        <v>2020</v>
      </c>
      <c r="R603" s="183"/>
      <c r="S603" s="145"/>
      <c r="T603" s="145"/>
      <c r="U603" s="145"/>
      <c r="V603" s="145"/>
      <c r="AD603" s="24"/>
      <c r="AE603" s="24"/>
    </row>
    <row r="604" spans="1:43" s="36" customFormat="1" ht="26.1" customHeight="1" x14ac:dyDescent="0.25">
      <c r="A604" s="225" t="s">
        <v>285</v>
      </c>
      <c r="B604" s="226"/>
      <c r="C604" s="226"/>
      <c r="D604" s="226"/>
      <c r="E604" s="226"/>
      <c r="F604" s="226"/>
      <c r="G604" s="226"/>
      <c r="H604" s="226"/>
      <c r="I604" s="226"/>
      <c r="J604" s="226"/>
      <c r="K604" s="226"/>
      <c r="L604" s="227"/>
      <c r="M604" s="286"/>
      <c r="N604" s="287"/>
      <c r="O604" s="286"/>
      <c r="P604" s="287"/>
      <c r="Q604" s="183"/>
      <c r="R604" s="183"/>
      <c r="S604" s="145"/>
      <c r="T604" s="145"/>
      <c r="U604" s="145"/>
      <c r="V604" s="145"/>
      <c r="AD604" s="24"/>
      <c r="AE604" s="24"/>
    </row>
    <row r="605" spans="1:43" s="36" customFormat="1" ht="26.1" customHeight="1" x14ac:dyDescent="0.25">
      <c r="A605" s="225" t="s">
        <v>286</v>
      </c>
      <c r="B605" s="226"/>
      <c r="C605" s="226"/>
      <c r="D605" s="226"/>
      <c r="E605" s="226"/>
      <c r="F605" s="226"/>
      <c r="G605" s="226"/>
      <c r="H605" s="226"/>
      <c r="I605" s="226"/>
      <c r="J605" s="226"/>
      <c r="K605" s="226"/>
      <c r="L605" s="227"/>
      <c r="M605" s="286"/>
      <c r="N605" s="287"/>
      <c r="O605" s="286"/>
      <c r="P605" s="287"/>
      <c r="Q605" s="183"/>
      <c r="R605" s="183"/>
      <c r="S605" s="145"/>
      <c r="T605" s="145"/>
      <c r="U605" s="145"/>
      <c r="V605" s="145"/>
      <c r="AD605" s="24"/>
      <c r="AE605" s="24"/>
    </row>
    <row r="606" spans="1:43" s="36" customFormat="1" ht="26.1" customHeight="1" x14ac:dyDescent="0.25">
      <c r="A606" s="225" t="s">
        <v>287</v>
      </c>
      <c r="B606" s="226"/>
      <c r="C606" s="226"/>
      <c r="D606" s="226"/>
      <c r="E606" s="226"/>
      <c r="F606" s="226"/>
      <c r="G606" s="226"/>
      <c r="H606" s="226"/>
      <c r="I606" s="226"/>
      <c r="J606" s="226"/>
      <c r="K606" s="226"/>
      <c r="L606" s="227"/>
      <c r="M606" s="183"/>
      <c r="N606" s="183"/>
      <c r="O606" s="183"/>
      <c r="P606" s="183"/>
      <c r="Q606" s="183"/>
      <c r="R606" s="183"/>
      <c r="S606" s="145"/>
      <c r="T606" s="145"/>
      <c r="U606" s="145"/>
      <c r="V606" s="145"/>
      <c r="AD606" s="24"/>
      <c r="AE606" s="24"/>
    </row>
    <row r="607" spans="1:43" s="36" customFormat="1" ht="26.1" customHeight="1" x14ac:dyDescent="0.25">
      <c r="A607" s="225" t="s">
        <v>296</v>
      </c>
      <c r="B607" s="226"/>
      <c r="C607" s="226"/>
      <c r="D607" s="226"/>
      <c r="E607" s="226"/>
      <c r="F607" s="226"/>
      <c r="G607" s="226"/>
      <c r="H607" s="226"/>
      <c r="I607" s="226"/>
      <c r="J607" s="226"/>
      <c r="K607" s="226"/>
      <c r="L607" s="227"/>
      <c r="M607" s="184">
        <f>SUM(M604:N606)</f>
        <v>0</v>
      </c>
      <c r="N607" s="184"/>
      <c r="O607" s="184">
        <f t="shared" ref="O607" si="12">SUM(O604:P606)</f>
        <v>0</v>
      </c>
      <c r="P607" s="184"/>
      <c r="Q607" s="184">
        <f t="shared" ref="Q607" si="13">SUM(Q604:R606)</f>
        <v>0</v>
      </c>
      <c r="R607" s="184"/>
      <c r="S607" s="145"/>
      <c r="T607" s="145"/>
      <c r="U607" s="145"/>
      <c r="V607" s="145"/>
      <c r="AD607" s="24"/>
      <c r="AE607" s="24"/>
    </row>
    <row r="608" spans="1:43" s="36" customFormat="1" ht="26.1" customHeight="1" x14ac:dyDescent="0.25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  <c r="K608" s="146"/>
      <c r="L608" s="146"/>
      <c r="M608" s="29"/>
      <c r="N608" s="29"/>
      <c r="O608" s="29"/>
      <c r="P608" s="29"/>
      <c r="Q608" s="29"/>
      <c r="R608" s="29"/>
      <c r="S608" s="145"/>
      <c r="T608" s="145"/>
      <c r="U608" s="145"/>
      <c r="V608" s="145"/>
      <c r="AD608" s="24"/>
      <c r="AE608" s="24"/>
    </row>
    <row r="609" spans="1:172" s="36" customFormat="1" ht="26.1" customHeight="1" x14ac:dyDescent="0.25">
      <c r="A609" s="147" t="s">
        <v>299</v>
      </c>
      <c r="B609" s="147"/>
      <c r="C609" s="147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24"/>
      <c r="AE609" s="24"/>
    </row>
    <row r="610" spans="1:172" s="36" customFormat="1" ht="26.1" customHeight="1" x14ac:dyDescent="0.25">
      <c r="A610" s="444" t="s">
        <v>293</v>
      </c>
      <c r="B610" s="445"/>
      <c r="C610" s="445"/>
      <c r="D610" s="445"/>
      <c r="E610" s="445"/>
      <c r="F610" s="445"/>
      <c r="G610" s="445"/>
      <c r="H610" s="445"/>
      <c r="I610" s="445"/>
      <c r="J610" s="445"/>
      <c r="K610" s="445"/>
      <c r="L610" s="445"/>
      <c r="M610" s="445"/>
      <c r="N610" s="445"/>
      <c r="O610" s="445"/>
      <c r="P610" s="445"/>
      <c r="Q610" s="445"/>
      <c r="R610" s="445"/>
      <c r="S610" s="445"/>
      <c r="T610" s="445"/>
      <c r="U610" s="445"/>
      <c r="V610" s="445"/>
      <c r="W610" s="445"/>
      <c r="X610" s="445"/>
      <c r="Y610" s="445"/>
      <c r="Z610" s="445"/>
      <c r="AA610" s="445"/>
      <c r="AB610" s="446"/>
      <c r="AC610" s="59"/>
      <c r="AD610" s="24"/>
      <c r="AE610" s="24"/>
    </row>
    <row r="611" spans="1:172" s="36" customFormat="1" ht="26.1" customHeight="1" x14ac:dyDescent="0.25">
      <c r="A611" s="447"/>
      <c r="B611" s="448"/>
      <c r="C611" s="448"/>
      <c r="D611" s="448"/>
      <c r="E611" s="448"/>
      <c r="F611" s="448"/>
      <c r="G611" s="448"/>
      <c r="H611" s="448"/>
      <c r="I611" s="448"/>
      <c r="J611" s="448"/>
      <c r="K611" s="448"/>
      <c r="L611" s="448"/>
      <c r="M611" s="448"/>
      <c r="N611" s="448"/>
      <c r="O611" s="448"/>
      <c r="P611" s="448"/>
      <c r="Q611" s="448"/>
      <c r="R611" s="448"/>
      <c r="S611" s="448"/>
      <c r="T611" s="448"/>
      <c r="U611" s="448"/>
      <c r="V611" s="448"/>
      <c r="W611" s="448"/>
      <c r="X611" s="448"/>
      <c r="Y611" s="448"/>
      <c r="Z611" s="448"/>
      <c r="AA611" s="448"/>
      <c r="AB611" s="449"/>
      <c r="AC611" s="59"/>
      <c r="AD611" s="24"/>
      <c r="AE611" s="24"/>
    </row>
    <row r="612" spans="1:172" s="37" customFormat="1" ht="26.1" customHeight="1" x14ac:dyDescent="0.25">
      <c r="A612" s="148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AD612" s="143"/>
      <c r="AE612" s="143"/>
    </row>
    <row r="613" spans="1:172" s="37" customFormat="1" ht="25.5" customHeight="1" x14ac:dyDescent="0.25">
      <c r="A613" s="148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AD613" s="143"/>
      <c r="AE613" s="143"/>
    </row>
    <row r="614" spans="1:172" ht="26.1" customHeight="1" x14ac:dyDescent="0.25">
      <c r="A614" s="9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6"/>
      <c r="AI614" s="10"/>
      <c r="AJ614" s="10"/>
      <c r="AK614" s="10"/>
      <c r="AL614" s="10"/>
      <c r="AM614" s="10"/>
      <c r="AN614" s="10"/>
      <c r="AO614" s="10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  <c r="FC614" s="11"/>
      <c r="FD614" s="11"/>
      <c r="FE614" s="11"/>
      <c r="FF614" s="11"/>
      <c r="FG614" s="11"/>
      <c r="FH614" s="11"/>
      <c r="FI614" s="11"/>
      <c r="FJ614" s="11"/>
      <c r="FK614" s="11"/>
      <c r="FL614" s="11"/>
      <c r="FM614" s="11"/>
      <c r="FN614" s="11"/>
      <c r="FO614" s="11"/>
      <c r="FP614" s="11"/>
    </row>
    <row r="615" spans="1:172" s="13" customFormat="1" ht="26.1" customHeight="1" x14ac:dyDescent="0.25">
      <c r="A615" s="77" t="s">
        <v>307</v>
      </c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  <c r="BY615" s="46"/>
      <c r="BZ615" s="46"/>
      <c r="CA615" s="46"/>
      <c r="CB615" s="46"/>
      <c r="CC615" s="46"/>
      <c r="CD615" s="46"/>
      <c r="CE615" s="46"/>
      <c r="CF615" s="46"/>
      <c r="CG615" s="46"/>
      <c r="CH615" s="46"/>
      <c r="CI615" s="46"/>
      <c r="CJ615" s="46"/>
      <c r="CK615" s="46"/>
      <c r="CL615" s="46"/>
      <c r="CM615" s="46"/>
      <c r="CN615" s="46"/>
      <c r="CO615" s="46"/>
      <c r="CP615" s="46"/>
      <c r="CQ615" s="46"/>
      <c r="CR615" s="46"/>
      <c r="CS615" s="46"/>
      <c r="CT615" s="46"/>
      <c r="CU615" s="46"/>
      <c r="CV615" s="46"/>
      <c r="CW615" s="46"/>
      <c r="CX615" s="46"/>
      <c r="CY615" s="46"/>
      <c r="CZ615" s="46"/>
      <c r="DA615" s="46"/>
      <c r="DB615" s="46"/>
      <c r="DC615" s="46"/>
      <c r="DD615" s="46"/>
      <c r="DE615" s="46"/>
      <c r="DF615" s="46"/>
      <c r="DG615" s="46"/>
      <c r="DH615" s="46"/>
      <c r="DI615" s="46"/>
      <c r="DJ615" s="46"/>
      <c r="DK615" s="46"/>
      <c r="DL615" s="46"/>
      <c r="DM615" s="46"/>
      <c r="DN615" s="46"/>
      <c r="DO615" s="46"/>
      <c r="DP615" s="46"/>
      <c r="DQ615" s="46"/>
      <c r="DR615" s="46"/>
      <c r="DS615" s="46"/>
      <c r="DT615" s="46"/>
      <c r="DU615" s="46"/>
      <c r="DV615" s="46"/>
      <c r="DW615" s="46"/>
      <c r="DX615" s="46"/>
      <c r="DY615" s="46"/>
      <c r="DZ615" s="46"/>
      <c r="EA615" s="46"/>
      <c r="EB615" s="46"/>
      <c r="EC615" s="46"/>
      <c r="ED615" s="46"/>
      <c r="EE615" s="46"/>
      <c r="EF615" s="46"/>
      <c r="EG615" s="46"/>
      <c r="EH615" s="46"/>
      <c r="EI615" s="46"/>
      <c r="EJ615" s="46"/>
      <c r="EK615" s="46"/>
      <c r="EL615" s="46"/>
      <c r="EM615" s="46"/>
      <c r="EN615" s="46"/>
      <c r="EO615" s="46"/>
      <c r="EP615" s="46"/>
      <c r="EQ615" s="46"/>
      <c r="ER615" s="46"/>
      <c r="ES615" s="46"/>
      <c r="ET615" s="46"/>
      <c r="EU615" s="46"/>
      <c r="EV615" s="46"/>
      <c r="EW615" s="46"/>
      <c r="EX615" s="46"/>
      <c r="EY615" s="46"/>
      <c r="EZ615" s="46"/>
      <c r="FA615" s="46"/>
      <c r="FB615" s="46"/>
      <c r="FC615" s="46"/>
      <c r="FD615" s="46"/>
      <c r="FE615" s="46"/>
      <c r="FF615" s="46"/>
      <c r="FG615" s="46"/>
      <c r="FH615" s="46"/>
      <c r="FI615" s="46"/>
      <c r="FJ615" s="46"/>
      <c r="FK615" s="46"/>
      <c r="FL615" s="46"/>
      <c r="FM615" s="46"/>
      <c r="FN615" s="46"/>
      <c r="FO615" s="46"/>
      <c r="FP615" s="46"/>
    </row>
    <row r="616" spans="1:172" s="13" customFormat="1" ht="26.1" customHeight="1" x14ac:dyDescent="0.25">
      <c r="A616" s="204" t="s">
        <v>308</v>
      </c>
      <c r="B616" s="204"/>
      <c r="C616" s="204"/>
      <c r="D616" s="204"/>
      <c r="E616" s="204"/>
      <c r="F616" s="204"/>
      <c r="G616" s="204"/>
      <c r="H616" s="204"/>
      <c r="I616" s="204"/>
      <c r="J616" s="204"/>
      <c r="K616" s="204"/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204"/>
      <c r="W616" s="204"/>
      <c r="X616" s="204"/>
      <c r="Y616" s="204"/>
      <c r="Z616" s="204"/>
      <c r="AA616" s="204"/>
      <c r="AB616" s="204"/>
      <c r="AC616" s="78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  <c r="BY616" s="46"/>
      <c r="BZ616" s="46"/>
      <c r="CA616" s="46"/>
      <c r="CB616" s="46"/>
      <c r="CC616" s="46"/>
      <c r="CD616" s="46"/>
      <c r="CE616" s="46"/>
      <c r="CF616" s="46"/>
      <c r="CG616" s="46"/>
      <c r="CH616" s="46"/>
      <c r="CI616" s="46"/>
      <c r="CJ616" s="46"/>
      <c r="CK616" s="46"/>
      <c r="CL616" s="46"/>
      <c r="CM616" s="46"/>
      <c r="CN616" s="46"/>
      <c r="CO616" s="46"/>
      <c r="CP616" s="46"/>
      <c r="CQ616" s="46"/>
      <c r="CR616" s="46"/>
      <c r="CS616" s="46"/>
      <c r="CT616" s="46"/>
      <c r="CU616" s="46"/>
      <c r="CV616" s="46"/>
      <c r="CW616" s="46"/>
      <c r="CX616" s="46"/>
      <c r="CY616" s="46"/>
      <c r="CZ616" s="46"/>
      <c r="DA616" s="46"/>
      <c r="DB616" s="46"/>
      <c r="DC616" s="46"/>
      <c r="DD616" s="46"/>
      <c r="DE616" s="46"/>
      <c r="DF616" s="46"/>
      <c r="DG616" s="46"/>
      <c r="DH616" s="46"/>
      <c r="DI616" s="46"/>
      <c r="DJ616" s="46"/>
      <c r="DK616" s="46"/>
      <c r="DL616" s="46"/>
      <c r="DM616" s="46"/>
      <c r="DN616" s="46"/>
      <c r="DO616" s="46"/>
      <c r="DP616" s="46"/>
      <c r="DQ616" s="46"/>
      <c r="DR616" s="46"/>
      <c r="DS616" s="46"/>
      <c r="DT616" s="46"/>
      <c r="DU616" s="46"/>
      <c r="DV616" s="46"/>
      <c r="DW616" s="46"/>
      <c r="DX616" s="46"/>
      <c r="DY616" s="46"/>
      <c r="DZ616" s="46"/>
      <c r="EA616" s="46"/>
      <c r="EB616" s="46"/>
      <c r="EC616" s="46"/>
      <c r="ED616" s="46"/>
      <c r="EE616" s="46"/>
      <c r="EF616" s="46"/>
      <c r="EG616" s="46"/>
      <c r="EH616" s="46"/>
      <c r="EI616" s="46"/>
      <c r="EJ616" s="46"/>
      <c r="EK616" s="46"/>
      <c r="EL616" s="46"/>
      <c r="EM616" s="46"/>
      <c r="EN616" s="46"/>
      <c r="EO616" s="46"/>
      <c r="EP616" s="46"/>
      <c r="EQ616" s="46"/>
      <c r="ER616" s="46"/>
      <c r="ES616" s="46"/>
      <c r="ET616" s="46"/>
      <c r="EU616" s="46"/>
      <c r="EV616" s="46"/>
      <c r="EW616" s="46"/>
      <c r="EX616" s="46"/>
      <c r="EY616" s="46"/>
      <c r="EZ616" s="46"/>
      <c r="FA616" s="46"/>
      <c r="FB616" s="46"/>
      <c r="FC616" s="46"/>
      <c r="FD616" s="46"/>
      <c r="FE616" s="46"/>
      <c r="FF616" s="46"/>
      <c r="FG616" s="46"/>
      <c r="FH616" s="46"/>
      <c r="FI616" s="46"/>
      <c r="FJ616" s="46"/>
      <c r="FK616" s="46"/>
      <c r="FL616" s="46"/>
      <c r="FM616" s="46"/>
      <c r="FN616" s="46"/>
      <c r="FO616" s="46"/>
      <c r="FP616" s="46"/>
    </row>
    <row r="617" spans="1:172" s="56" customFormat="1" ht="26.1" customHeight="1" x14ac:dyDescent="0.25">
      <c r="A617" s="435" t="s">
        <v>98</v>
      </c>
      <c r="B617" s="436"/>
      <c r="C617" s="436"/>
      <c r="D617" s="436"/>
      <c r="E617" s="436"/>
      <c r="F617" s="436"/>
      <c r="G617" s="436"/>
      <c r="H617" s="436"/>
      <c r="I617" s="436"/>
      <c r="J617" s="436"/>
      <c r="K617" s="436"/>
      <c r="L617" s="436"/>
      <c r="M617" s="436"/>
      <c r="N617" s="436"/>
      <c r="O617" s="436"/>
      <c r="P617" s="436"/>
      <c r="Q617" s="436"/>
      <c r="R617" s="436"/>
      <c r="S617" s="436"/>
      <c r="T617" s="436"/>
      <c r="U617" s="436"/>
      <c r="V617" s="436"/>
      <c r="W617" s="436"/>
      <c r="X617" s="436"/>
      <c r="Y617" s="436"/>
      <c r="Z617" s="436"/>
      <c r="AA617" s="436"/>
      <c r="AB617" s="437"/>
      <c r="AC617" s="149"/>
      <c r="AD617" s="150"/>
      <c r="AE617" s="150"/>
      <c r="AF617" s="151"/>
      <c r="AG617" s="151"/>
      <c r="AH617" s="151"/>
      <c r="AI617" s="151"/>
      <c r="AJ617" s="151"/>
      <c r="AK617" s="151"/>
      <c r="AL617" s="150"/>
      <c r="AM617" s="150"/>
      <c r="AN617" s="150"/>
      <c r="AO617" s="150"/>
      <c r="AP617" s="152"/>
      <c r="AQ617" s="153"/>
      <c r="AR617" s="153"/>
    </row>
    <row r="618" spans="1:172" s="56" customFormat="1" ht="26.1" customHeight="1" x14ac:dyDescent="0.25">
      <c r="A618" s="438"/>
      <c r="B618" s="439"/>
      <c r="C618" s="439"/>
      <c r="D618" s="439"/>
      <c r="E618" s="439"/>
      <c r="F618" s="439"/>
      <c r="G618" s="439"/>
      <c r="H618" s="439"/>
      <c r="I618" s="439"/>
      <c r="J618" s="439"/>
      <c r="K618" s="439"/>
      <c r="L618" s="439"/>
      <c r="M618" s="439"/>
      <c r="N618" s="439"/>
      <c r="O618" s="439"/>
      <c r="P618" s="439"/>
      <c r="Q618" s="439"/>
      <c r="R618" s="439"/>
      <c r="S618" s="439"/>
      <c r="T618" s="439"/>
      <c r="U618" s="439"/>
      <c r="V618" s="439"/>
      <c r="W618" s="439"/>
      <c r="X618" s="439"/>
      <c r="Y618" s="439"/>
      <c r="Z618" s="439"/>
      <c r="AA618" s="439"/>
      <c r="AB618" s="440"/>
      <c r="AC618" s="149"/>
      <c r="AD618" s="150"/>
      <c r="AE618" s="150"/>
      <c r="AF618" s="151"/>
      <c r="AG618" s="151"/>
      <c r="AH618" s="151"/>
      <c r="AI618" s="151"/>
      <c r="AJ618" s="151"/>
      <c r="AK618" s="151"/>
      <c r="AL618" s="150"/>
      <c r="AM618" s="150"/>
      <c r="AN618" s="150"/>
      <c r="AO618" s="150"/>
      <c r="AP618" s="152"/>
      <c r="AQ618" s="153"/>
      <c r="AR618" s="153"/>
    </row>
    <row r="619" spans="1:172" s="157" customFormat="1" ht="26.1" customHeight="1" x14ac:dyDescent="0.25">
      <c r="A619" s="438"/>
      <c r="B619" s="439"/>
      <c r="C619" s="439"/>
      <c r="D619" s="439"/>
      <c r="E619" s="439"/>
      <c r="F619" s="439"/>
      <c r="G619" s="439"/>
      <c r="H619" s="439"/>
      <c r="I619" s="439"/>
      <c r="J619" s="439"/>
      <c r="K619" s="439"/>
      <c r="L619" s="439"/>
      <c r="M619" s="439"/>
      <c r="N619" s="439"/>
      <c r="O619" s="439"/>
      <c r="P619" s="439"/>
      <c r="Q619" s="439"/>
      <c r="R619" s="439"/>
      <c r="S619" s="439"/>
      <c r="T619" s="439"/>
      <c r="U619" s="439"/>
      <c r="V619" s="439"/>
      <c r="W619" s="439"/>
      <c r="X619" s="439"/>
      <c r="Y619" s="439"/>
      <c r="Z619" s="439"/>
      <c r="AA619" s="439"/>
      <c r="AB619" s="440"/>
      <c r="AC619" s="149"/>
      <c r="AD619" s="154"/>
      <c r="AE619" s="154"/>
      <c r="AF619" s="155"/>
      <c r="AG619" s="155"/>
      <c r="AH619" s="155"/>
      <c r="AI619" s="155"/>
      <c r="AJ619" s="155"/>
      <c r="AK619" s="155"/>
      <c r="AL619" s="154"/>
      <c r="AM619" s="154"/>
      <c r="AN619" s="154"/>
      <c r="AO619" s="154"/>
      <c r="AP619" s="156"/>
      <c r="AQ619" s="129"/>
      <c r="AR619" s="129"/>
    </row>
    <row r="620" spans="1:172" s="56" customFormat="1" ht="26.1" customHeight="1" x14ac:dyDescent="0.25">
      <c r="A620" s="441"/>
      <c r="B620" s="442"/>
      <c r="C620" s="442"/>
      <c r="D620" s="442"/>
      <c r="E620" s="442"/>
      <c r="F620" s="442"/>
      <c r="G620" s="442"/>
      <c r="H620" s="442"/>
      <c r="I620" s="442"/>
      <c r="J620" s="442"/>
      <c r="K620" s="442"/>
      <c r="L620" s="442"/>
      <c r="M620" s="442"/>
      <c r="N620" s="442"/>
      <c r="O620" s="442"/>
      <c r="P620" s="442"/>
      <c r="Q620" s="442"/>
      <c r="R620" s="442"/>
      <c r="S620" s="442"/>
      <c r="T620" s="442"/>
      <c r="U620" s="442"/>
      <c r="V620" s="442"/>
      <c r="W620" s="442"/>
      <c r="X620" s="442"/>
      <c r="Y620" s="442"/>
      <c r="Z620" s="442"/>
      <c r="AA620" s="442"/>
      <c r="AB620" s="443"/>
      <c r="AC620" s="149"/>
      <c r="AD620" s="150"/>
      <c r="AE620" s="150"/>
      <c r="AF620" s="151"/>
      <c r="AG620" s="151"/>
      <c r="AH620" s="151"/>
      <c r="AI620" s="151"/>
      <c r="AJ620" s="151"/>
      <c r="AK620" s="151"/>
      <c r="AL620" s="150"/>
      <c r="AM620" s="150"/>
      <c r="AN620" s="150"/>
      <c r="AO620" s="150"/>
      <c r="AP620" s="152"/>
      <c r="AQ620" s="153"/>
      <c r="AR620" s="153"/>
    </row>
    <row r="621" spans="1:172" s="56" customFormat="1" ht="26.1" customHeight="1" x14ac:dyDescent="0.25">
      <c r="A621" s="158"/>
      <c r="B621" s="159"/>
      <c r="C621" s="159"/>
      <c r="D621" s="159"/>
      <c r="E621" s="159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49"/>
      <c r="Y621" s="149"/>
      <c r="Z621" s="149"/>
      <c r="AA621" s="149"/>
      <c r="AB621" s="149"/>
      <c r="AC621" s="149"/>
      <c r="AD621" s="150"/>
      <c r="AE621" s="150"/>
      <c r="AF621" s="151"/>
      <c r="AG621" s="151"/>
      <c r="AH621" s="151"/>
      <c r="AI621" s="151"/>
      <c r="AJ621" s="151"/>
      <c r="AK621" s="151"/>
      <c r="AL621" s="150"/>
      <c r="AM621" s="150"/>
      <c r="AN621" s="150"/>
      <c r="AO621" s="150"/>
      <c r="AP621" s="152"/>
      <c r="AQ621" s="153"/>
      <c r="AR621" s="153"/>
    </row>
    <row r="622" spans="1:172" s="56" customFormat="1" ht="26.1" customHeight="1" x14ac:dyDescent="0.25">
      <c r="A622" s="160" t="s">
        <v>309</v>
      </c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  <c r="AA622" s="151"/>
      <c r="AB622" s="151"/>
      <c r="AC622" s="151"/>
      <c r="AD622" s="150"/>
      <c r="AE622" s="150"/>
      <c r="AF622" s="151"/>
      <c r="AG622" s="151"/>
      <c r="AH622" s="151"/>
      <c r="AI622" s="151"/>
      <c r="AJ622" s="151"/>
      <c r="AK622" s="151"/>
      <c r="AL622" s="150"/>
      <c r="AM622" s="150"/>
      <c r="AN622" s="150"/>
      <c r="AO622" s="150"/>
      <c r="AP622" s="153"/>
      <c r="AQ622" s="153"/>
    </row>
    <row r="623" spans="1:172" s="56" customFormat="1" ht="26.1" customHeight="1" x14ac:dyDescent="0.25">
      <c r="A623" s="161"/>
      <c r="AD623" s="153"/>
      <c r="AE623" s="153"/>
      <c r="AL623" s="153"/>
      <c r="AM623" s="153"/>
      <c r="AN623" s="153"/>
      <c r="AO623" s="153"/>
      <c r="AP623" s="153"/>
      <c r="AQ623" s="153"/>
    </row>
    <row r="624" spans="1:172" s="13" customFormat="1" ht="26.1" customHeight="1" x14ac:dyDescent="0.25">
      <c r="A624" s="204" t="s">
        <v>311</v>
      </c>
      <c r="B624" s="204"/>
      <c r="C624" s="204"/>
      <c r="D624" s="204"/>
      <c r="E624" s="204"/>
      <c r="F624" s="204"/>
      <c r="G624" s="204"/>
      <c r="H624" s="204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79"/>
      <c r="AB624" s="79"/>
      <c r="AD624" s="112"/>
      <c r="AE624" s="46"/>
      <c r="AF624" s="46"/>
      <c r="AG624" s="46"/>
      <c r="AH624" s="46"/>
      <c r="AI624" s="46"/>
      <c r="AJ624" s="46"/>
      <c r="AK624" s="46"/>
      <c r="AL624" s="46"/>
      <c r="AM624" s="46"/>
      <c r="AN624" s="44"/>
      <c r="AO624" s="126"/>
      <c r="AP624" s="126"/>
      <c r="AQ624" s="126"/>
      <c r="AR624" s="12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  <c r="BY624" s="46"/>
      <c r="BZ624" s="46"/>
      <c r="CA624" s="46"/>
      <c r="CB624" s="46"/>
      <c r="CC624" s="46"/>
      <c r="CD624" s="46"/>
      <c r="CE624" s="46"/>
      <c r="CF624" s="46"/>
      <c r="CG624" s="46"/>
      <c r="CH624" s="46"/>
      <c r="CI624" s="46"/>
      <c r="CJ624" s="46"/>
      <c r="CK624" s="46"/>
      <c r="CL624" s="46"/>
      <c r="CM624" s="46"/>
      <c r="CN624" s="46"/>
      <c r="CO624" s="46"/>
      <c r="CP624" s="46"/>
      <c r="CQ624" s="46"/>
      <c r="CR624" s="46"/>
      <c r="CS624" s="46"/>
      <c r="CT624" s="46"/>
      <c r="CU624" s="46"/>
      <c r="CV624" s="46"/>
      <c r="CW624" s="46"/>
      <c r="CX624" s="46"/>
      <c r="CY624" s="46"/>
      <c r="CZ624" s="46"/>
      <c r="DA624" s="46"/>
      <c r="DB624" s="46"/>
      <c r="DC624" s="46"/>
      <c r="DD624" s="46"/>
      <c r="DE624" s="46"/>
      <c r="DF624" s="46"/>
      <c r="DG624" s="46"/>
      <c r="DH624" s="46"/>
      <c r="DI624" s="46"/>
      <c r="DJ624" s="46"/>
      <c r="DK624" s="46"/>
      <c r="DL624" s="46"/>
      <c r="DM624" s="46"/>
      <c r="DN624" s="46"/>
      <c r="DO624" s="46"/>
      <c r="DP624" s="46"/>
      <c r="DQ624" s="46"/>
      <c r="DR624" s="46"/>
      <c r="DS624" s="46"/>
      <c r="DT624" s="46"/>
      <c r="DU624" s="46"/>
      <c r="DV624" s="46"/>
      <c r="DW624" s="46"/>
      <c r="DX624" s="46"/>
      <c r="DY624" s="46"/>
      <c r="DZ624" s="46"/>
      <c r="EA624" s="46"/>
      <c r="EB624" s="46"/>
      <c r="EC624" s="46"/>
      <c r="ED624" s="46"/>
      <c r="EE624" s="46"/>
      <c r="EF624" s="46"/>
      <c r="EG624" s="46"/>
      <c r="EH624" s="46"/>
      <c r="EI624" s="46"/>
      <c r="EJ624" s="46"/>
      <c r="EK624" s="46"/>
      <c r="EL624" s="46"/>
      <c r="EM624" s="46"/>
      <c r="EN624" s="46"/>
      <c r="EO624" s="46"/>
      <c r="EP624" s="46"/>
      <c r="EQ624" s="46"/>
      <c r="ER624" s="46"/>
      <c r="ES624" s="46"/>
      <c r="ET624" s="46"/>
      <c r="EU624" s="46"/>
      <c r="EV624" s="46"/>
      <c r="EW624" s="46"/>
      <c r="EX624" s="46"/>
      <c r="EY624" s="46"/>
      <c r="EZ624" s="46"/>
      <c r="FA624" s="46"/>
      <c r="FB624" s="46"/>
      <c r="FC624" s="46"/>
      <c r="FD624" s="46"/>
      <c r="FE624" s="46"/>
      <c r="FF624" s="46"/>
      <c r="FG624" s="46"/>
      <c r="FH624" s="46"/>
      <c r="FI624" s="46"/>
      <c r="FJ624" s="46"/>
      <c r="FK624" s="46"/>
      <c r="FL624" s="46"/>
      <c r="FM624" s="46"/>
      <c r="FN624" s="46"/>
      <c r="FO624" s="46"/>
      <c r="FP624" s="46"/>
    </row>
    <row r="625" spans="1:172" s="13" customFormat="1" ht="60.75" customHeight="1" x14ac:dyDescent="0.25">
      <c r="A625" s="261" t="s">
        <v>310</v>
      </c>
      <c r="B625" s="262"/>
      <c r="C625" s="262"/>
      <c r="D625" s="262"/>
      <c r="E625" s="262"/>
      <c r="F625" s="262"/>
      <c r="G625" s="262"/>
      <c r="H625" s="262"/>
      <c r="I625" s="262"/>
      <c r="J625" s="262"/>
      <c r="K625" s="262"/>
      <c r="L625" s="262"/>
      <c r="M625" s="262"/>
      <c r="N625" s="262"/>
      <c r="O625" s="262"/>
      <c r="P625" s="262"/>
      <c r="Q625" s="262"/>
      <c r="R625" s="262"/>
      <c r="S625" s="262"/>
      <c r="T625" s="262"/>
      <c r="U625" s="262"/>
      <c r="V625" s="262"/>
      <c r="W625" s="262"/>
      <c r="X625" s="262"/>
      <c r="Y625" s="262"/>
      <c r="Z625" s="262"/>
      <c r="AA625" s="473"/>
      <c r="AB625" s="474"/>
      <c r="AD625" s="112"/>
      <c r="AE625" s="46"/>
      <c r="AF625" s="46"/>
      <c r="AG625" s="46"/>
      <c r="AH625" s="46"/>
      <c r="AI625" s="46"/>
      <c r="AJ625" s="46"/>
      <c r="AK625" s="46"/>
      <c r="AL625" s="46"/>
      <c r="AM625" s="46"/>
      <c r="AN625" s="44"/>
      <c r="AO625" s="126"/>
      <c r="AP625" s="126"/>
      <c r="AQ625" s="126"/>
      <c r="AR625" s="12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  <c r="BY625" s="46"/>
      <c r="BZ625" s="46"/>
      <c r="CA625" s="46"/>
      <c r="CB625" s="46"/>
      <c r="CC625" s="46"/>
      <c r="CD625" s="46"/>
      <c r="CE625" s="46"/>
      <c r="CF625" s="46"/>
      <c r="CG625" s="46"/>
      <c r="CH625" s="46"/>
      <c r="CI625" s="46"/>
      <c r="CJ625" s="46"/>
      <c r="CK625" s="46"/>
      <c r="CL625" s="46"/>
      <c r="CM625" s="46"/>
      <c r="CN625" s="46"/>
      <c r="CO625" s="46"/>
      <c r="CP625" s="46"/>
      <c r="CQ625" s="46"/>
      <c r="CR625" s="46"/>
      <c r="CS625" s="46"/>
      <c r="CT625" s="46"/>
      <c r="CU625" s="46"/>
      <c r="CV625" s="46"/>
      <c r="CW625" s="46"/>
      <c r="CX625" s="46"/>
      <c r="CY625" s="46"/>
      <c r="CZ625" s="46"/>
      <c r="DA625" s="46"/>
      <c r="DB625" s="46"/>
      <c r="DC625" s="46"/>
      <c r="DD625" s="46"/>
      <c r="DE625" s="46"/>
      <c r="DF625" s="46"/>
      <c r="DG625" s="46"/>
      <c r="DH625" s="46"/>
      <c r="DI625" s="46"/>
      <c r="DJ625" s="46"/>
      <c r="DK625" s="46"/>
      <c r="DL625" s="46"/>
      <c r="DM625" s="46"/>
      <c r="DN625" s="46"/>
      <c r="DO625" s="46"/>
      <c r="DP625" s="46"/>
      <c r="DQ625" s="46"/>
      <c r="DR625" s="46"/>
      <c r="DS625" s="46"/>
      <c r="DT625" s="46"/>
      <c r="DU625" s="46"/>
      <c r="DV625" s="46"/>
      <c r="DW625" s="46"/>
      <c r="DX625" s="46"/>
      <c r="DY625" s="46"/>
      <c r="DZ625" s="46"/>
      <c r="EA625" s="46"/>
      <c r="EB625" s="46"/>
      <c r="EC625" s="46"/>
      <c r="ED625" s="46"/>
      <c r="EE625" s="46"/>
      <c r="EF625" s="46"/>
      <c r="EG625" s="46"/>
      <c r="EH625" s="46"/>
      <c r="EI625" s="46"/>
      <c r="EJ625" s="46"/>
      <c r="EK625" s="46"/>
      <c r="EL625" s="46"/>
      <c r="EM625" s="46"/>
      <c r="EN625" s="46"/>
      <c r="EO625" s="46"/>
      <c r="EP625" s="46"/>
      <c r="EQ625" s="46"/>
      <c r="ER625" s="46"/>
      <c r="ES625" s="46"/>
      <c r="ET625" s="46"/>
      <c r="EU625" s="46"/>
      <c r="EV625" s="46"/>
      <c r="EW625" s="46"/>
      <c r="EX625" s="46"/>
      <c r="EY625" s="46"/>
      <c r="EZ625" s="46"/>
      <c r="FA625" s="46"/>
      <c r="FB625" s="46"/>
      <c r="FC625" s="46"/>
      <c r="FD625" s="46"/>
      <c r="FE625" s="46"/>
      <c r="FF625" s="46"/>
      <c r="FG625" s="46"/>
      <c r="FH625" s="46"/>
      <c r="FI625" s="46"/>
      <c r="FJ625" s="46"/>
      <c r="FK625" s="46"/>
      <c r="FL625" s="46"/>
      <c r="FM625" s="46"/>
      <c r="FN625" s="46"/>
      <c r="FO625" s="46"/>
      <c r="FP625" s="46"/>
    </row>
    <row r="626" spans="1:172" ht="26.1" customHeight="1" x14ac:dyDescent="0.25">
      <c r="AD626" s="32"/>
    </row>
    <row r="627" spans="1:172" ht="26.1" customHeight="1" x14ac:dyDescent="0.25">
      <c r="AD627" s="32"/>
    </row>
    <row r="628" spans="1:172" ht="26.1" customHeight="1" x14ac:dyDescent="0.25">
      <c r="AD628" s="32"/>
    </row>
    <row r="629" spans="1:172" ht="26.1" customHeight="1" x14ac:dyDescent="0.25">
      <c r="AD629" s="32"/>
    </row>
    <row r="630" spans="1:172" ht="26.1" customHeight="1" x14ac:dyDescent="0.25">
      <c r="AD630" s="32"/>
    </row>
    <row r="631" spans="1:172" ht="26.1" customHeight="1" x14ac:dyDescent="0.25">
      <c r="AD631" s="32"/>
    </row>
  </sheetData>
  <sheetProtection algorithmName="SHA-512" hashValue="6bb5+VemHoBkHmAgaD/k6LIvS9C5WI95sIv6JTHyKDsH3WchNFEEW6Xi9PMUj6UVT/pTV1MZjZUBI5HA1mYOOA==" saltValue="sydV6WLfU3KVvDvROY/AfA==" spinCount="100000" sheet="1" objects="1" scenarios="1" selectLockedCells="1"/>
  <mergeCells count="1481">
    <mergeCell ref="K77:M77"/>
    <mergeCell ref="P77:R77"/>
    <mergeCell ref="N77:O77"/>
    <mergeCell ref="S77:T77"/>
    <mergeCell ref="N71:O71"/>
    <mergeCell ref="S71:T71"/>
    <mergeCell ref="H71:J71"/>
    <mergeCell ref="K71:M71"/>
    <mergeCell ref="H81:J82"/>
    <mergeCell ref="K81:O82"/>
    <mergeCell ref="P81:T82"/>
    <mergeCell ref="S72:T72"/>
    <mergeCell ref="H68:J70"/>
    <mergeCell ref="A131:G131"/>
    <mergeCell ref="A130:G130"/>
    <mergeCell ref="A129:G129"/>
    <mergeCell ref="A128:G128"/>
    <mergeCell ref="H87:J87"/>
    <mergeCell ref="H85:J85"/>
    <mergeCell ref="H74:J74"/>
    <mergeCell ref="A87:B87"/>
    <mergeCell ref="A86:B86"/>
    <mergeCell ref="A81:G81"/>
    <mergeCell ref="A75:G75"/>
    <mergeCell ref="A95:G95"/>
    <mergeCell ref="A94:G94"/>
    <mergeCell ref="A93:G93"/>
    <mergeCell ref="A92:G92"/>
    <mergeCell ref="H75:J76"/>
    <mergeCell ref="K75:O76"/>
    <mergeCell ref="P75:T76"/>
    <mergeCell ref="A69:G69"/>
    <mergeCell ref="C74:G74"/>
    <mergeCell ref="C71:G71"/>
    <mergeCell ref="C70:G70"/>
    <mergeCell ref="A70:B70"/>
    <mergeCell ref="K66:M66"/>
    <mergeCell ref="K65:M65"/>
    <mergeCell ref="N67:O67"/>
    <mergeCell ref="N66:O66"/>
    <mergeCell ref="A625:Z625"/>
    <mergeCell ref="H79:J79"/>
    <mergeCell ref="P86:R86"/>
    <mergeCell ref="P87:R87"/>
    <mergeCell ref="P80:R80"/>
    <mergeCell ref="P74:R74"/>
    <mergeCell ref="S74:T74"/>
    <mergeCell ref="S79:T79"/>
    <mergeCell ref="A72:B72"/>
    <mergeCell ref="C72:G72"/>
    <mergeCell ref="H72:J72"/>
    <mergeCell ref="K72:M72"/>
    <mergeCell ref="P72:R72"/>
    <mergeCell ref="N72:O72"/>
    <mergeCell ref="A133:G133"/>
    <mergeCell ref="A132:G132"/>
    <mergeCell ref="R178:S178"/>
    <mergeCell ref="A77:B77"/>
    <mergeCell ref="C77:G77"/>
    <mergeCell ref="H77:J77"/>
    <mergeCell ref="AA625:AB625"/>
    <mergeCell ref="A579:AB579"/>
    <mergeCell ref="S84:T84"/>
    <mergeCell ref="S85:T85"/>
    <mergeCell ref="S86:T86"/>
    <mergeCell ref="S87:T87"/>
    <mergeCell ref="N74:O74"/>
    <mergeCell ref="N79:O79"/>
    <mergeCell ref="N80:O80"/>
    <mergeCell ref="N84:O84"/>
    <mergeCell ref="N85:O85"/>
    <mergeCell ref="N87:O87"/>
    <mergeCell ref="N86:O86"/>
    <mergeCell ref="S65:T65"/>
    <mergeCell ref="S66:T66"/>
    <mergeCell ref="S67:T67"/>
    <mergeCell ref="A265:AC266"/>
    <mergeCell ref="A76:B76"/>
    <mergeCell ref="S80:T80"/>
    <mergeCell ref="A71:B71"/>
    <mergeCell ref="A74:B74"/>
    <mergeCell ref="P79:R79"/>
    <mergeCell ref="A79:B79"/>
    <mergeCell ref="C86:G86"/>
    <mergeCell ref="C87:G87"/>
    <mergeCell ref="K74:M74"/>
    <mergeCell ref="K79:M79"/>
    <mergeCell ref="K80:M80"/>
    <mergeCell ref="K84:M84"/>
    <mergeCell ref="K85:M85"/>
    <mergeCell ref="K87:M87"/>
    <mergeCell ref="K86:M86"/>
    <mergeCell ref="A108:G108"/>
    <mergeCell ref="A119:G119"/>
    <mergeCell ref="A105:G105"/>
    <mergeCell ref="A106:G106"/>
    <mergeCell ref="A110:G110"/>
    <mergeCell ref="A107:G107"/>
    <mergeCell ref="A111:AI112"/>
    <mergeCell ref="C85:G85"/>
    <mergeCell ref="C84:G84"/>
    <mergeCell ref="C82:G82"/>
    <mergeCell ref="A82:B82"/>
    <mergeCell ref="C80:G80"/>
    <mergeCell ref="C79:G79"/>
    <mergeCell ref="C76:G76"/>
    <mergeCell ref="A172:G172"/>
    <mergeCell ref="A171:G171"/>
    <mergeCell ref="A170:G170"/>
    <mergeCell ref="A169:G169"/>
    <mergeCell ref="A168:G168"/>
    <mergeCell ref="A167:G167"/>
    <mergeCell ref="A166:G166"/>
    <mergeCell ref="A165:G165"/>
    <mergeCell ref="A164:G164"/>
    <mergeCell ref="A163:G163"/>
    <mergeCell ref="A144:G144"/>
    <mergeCell ref="A143:G143"/>
    <mergeCell ref="A142:G142"/>
    <mergeCell ref="A141:G141"/>
    <mergeCell ref="A140:G140"/>
    <mergeCell ref="A135:G135"/>
    <mergeCell ref="A134:G134"/>
    <mergeCell ref="A157:G157"/>
    <mergeCell ref="A156:G156"/>
    <mergeCell ref="A155:G155"/>
    <mergeCell ref="A197:G197"/>
    <mergeCell ref="A194:G194"/>
    <mergeCell ref="A193:G193"/>
    <mergeCell ref="A192:G192"/>
    <mergeCell ref="A191:G191"/>
    <mergeCell ref="A190:G190"/>
    <mergeCell ref="A189:G189"/>
    <mergeCell ref="A188:G188"/>
    <mergeCell ref="A187:G187"/>
    <mergeCell ref="A186:G186"/>
    <mergeCell ref="A185:G185"/>
    <mergeCell ref="A181:G181"/>
    <mergeCell ref="A180:G180"/>
    <mergeCell ref="A176:G176"/>
    <mergeCell ref="A175:G175"/>
    <mergeCell ref="A174:G174"/>
    <mergeCell ref="A173:G173"/>
    <mergeCell ref="H269:J269"/>
    <mergeCell ref="H272:I272"/>
    <mergeCell ref="H271:I271"/>
    <mergeCell ref="H270:I270"/>
    <mergeCell ref="K269:M269"/>
    <mergeCell ref="K270:L270"/>
    <mergeCell ref="K271:L271"/>
    <mergeCell ref="K272:L272"/>
    <mergeCell ref="A201:G201"/>
    <mergeCell ref="A200:G200"/>
    <mergeCell ref="A199:G199"/>
    <mergeCell ref="A198:G198"/>
    <mergeCell ref="A213:K213"/>
    <mergeCell ref="A212:G212"/>
    <mergeCell ref="A211:G211"/>
    <mergeCell ref="A210:G210"/>
    <mergeCell ref="A209:G209"/>
    <mergeCell ref="A208:G208"/>
    <mergeCell ref="A207:G207"/>
    <mergeCell ref="A221:G221"/>
    <mergeCell ref="A220:G220"/>
    <mergeCell ref="A219:G219"/>
    <mergeCell ref="A218:G218"/>
    <mergeCell ref="A217:G217"/>
    <mergeCell ref="A216:G216"/>
    <mergeCell ref="A229:G229"/>
    <mergeCell ref="A228:G228"/>
    <mergeCell ref="H211:K211"/>
    <mergeCell ref="H244:I244"/>
    <mergeCell ref="H245:I245"/>
    <mergeCell ref="H246:I246"/>
    <mergeCell ref="H247:I247"/>
    <mergeCell ref="A617:AB620"/>
    <mergeCell ref="A610:AB611"/>
    <mergeCell ref="A529:AB577"/>
    <mergeCell ref="A427:AB475"/>
    <mergeCell ref="A337:AA338"/>
    <mergeCell ref="A354:AC354"/>
    <mergeCell ref="A254:AB255"/>
    <mergeCell ref="A67:B67"/>
    <mergeCell ref="A62:G62"/>
    <mergeCell ref="C63:G63"/>
    <mergeCell ref="C66:G66"/>
    <mergeCell ref="C65:G65"/>
    <mergeCell ref="C67:G67"/>
    <mergeCell ref="H334:K334"/>
    <mergeCell ref="H288:N289"/>
    <mergeCell ref="A288:G289"/>
    <mergeCell ref="H282:N282"/>
    <mergeCell ref="A282:G282"/>
    <mergeCell ref="H281:N281"/>
    <mergeCell ref="A281:G281"/>
    <mergeCell ref="H280:N280"/>
    <mergeCell ref="A280:G280"/>
    <mergeCell ref="H279:N279"/>
    <mergeCell ref="A279:G279"/>
    <mergeCell ref="H278:N278"/>
    <mergeCell ref="A278:G278"/>
    <mergeCell ref="H276:N277"/>
    <mergeCell ref="A276:G277"/>
    <mergeCell ref="A272:G272"/>
    <mergeCell ref="A271:G271"/>
    <mergeCell ref="A269:G270"/>
    <mergeCell ref="H228:O228"/>
    <mergeCell ref="H332:K332"/>
    <mergeCell ref="L332:O332"/>
    <mergeCell ref="P332:S332"/>
    <mergeCell ref="T332:W332"/>
    <mergeCell ref="X332:AA332"/>
    <mergeCell ref="H336:K336"/>
    <mergeCell ref="H335:K335"/>
    <mergeCell ref="L335:O335"/>
    <mergeCell ref="L336:O336"/>
    <mergeCell ref="P335:S335"/>
    <mergeCell ref="P336:S336"/>
    <mergeCell ref="T335:W335"/>
    <mergeCell ref="T336:W336"/>
    <mergeCell ref="X335:AA335"/>
    <mergeCell ref="X336:AA336"/>
    <mergeCell ref="A329:G329"/>
    <mergeCell ref="A328:G328"/>
    <mergeCell ref="P333:S333"/>
    <mergeCell ref="L334:O334"/>
    <mergeCell ref="P334:S334"/>
    <mergeCell ref="A327:G327"/>
    <mergeCell ref="A326:G326"/>
    <mergeCell ref="A325:G325"/>
    <mergeCell ref="A324:G324"/>
    <mergeCell ref="A323:G323"/>
    <mergeCell ref="A322:G322"/>
    <mergeCell ref="A321:G321"/>
    <mergeCell ref="A320:G320"/>
    <mergeCell ref="A319:G319"/>
    <mergeCell ref="A318:G318"/>
    <mergeCell ref="A317:G317"/>
    <mergeCell ref="A332:G332"/>
    <mergeCell ref="A336:G336"/>
    <mergeCell ref="A335:G335"/>
    <mergeCell ref="A334:G334"/>
    <mergeCell ref="A333:G333"/>
    <mergeCell ref="P318:Q318"/>
    <mergeCell ref="P319:Q319"/>
    <mergeCell ref="P320:Q320"/>
    <mergeCell ref="P321:Q321"/>
    <mergeCell ref="P322:Q322"/>
    <mergeCell ref="P323:Q323"/>
    <mergeCell ref="P324:Q324"/>
    <mergeCell ref="P325:Q325"/>
    <mergeCell ref="P326:Q326"/>
    <mergeCell ref="P327:Q327"/>
    <mergeCell ref="P328:Q328"/>
    <mergeCell ref="P329:Q329"/>
    <mergeCell ref="N326:O326"/>
    <mergeCell ref="N327:O327"/>
    <mergeCell ref="N328:O328"/>
    <mergeCell ref="N329:O329"/>
    <mergeCell ref="R318:S318"/>
    <mergeCell ref="R319:S319"/>
    <mergeCell ref="R320:S320"/>
    <mergeCell ref="R321:S321"/>
    <mergeCell ref="R322:S322"/>
    <mergeCell ref="R323:S323"/>
    <mergeCell ref="R324:S324"/>
    <mergeCell ref="R325:S325"/>
    <mergeCell ref="R326:S326"/>
    <mergeCell ref="R327:S327"/>
    <mergeCell ref="R328:S328"/>
    <mergeCell ref="R329:S329"/>
    <mergeCell ref="L318:M318"/>
    <mergeCell ref="L319:M319"/>
    <mergeCell ref="L320:M320"/>
    <mergeCell ref="L321:M321"/>
    <mergeCell ref="L322:M322"/>
    <mergeCell ref="L323:M323"/>
    <mergeCell ref="L324:M324"/>
    <mergeCell ref="L325:M325"/>
    <mergeCell ref="L326:M326"/>
    <mergeCell ref="L327:M327"/>
    <mergeCell ref="L328:M328"/>
    <mergeCell ref="L329:M329"/>
    <mergeCell ref="N318:O318"/>
    <mergeCell ref="N319:O319"/>
    <mergeCell ref="N320:O320"/>
    <mergeCell ref="N321:O321"/>
    <mergeCell ref="N322:O322"/>
    <mergeCell ref="N323:O323"/>
    <mergeCell ref="N324:O324"/>
    <mergeCell ref="N325:O325"/>
    <mergeCell ref="H318:I318"/>
    <mergeCell ref="H317:I317"/>
    <mergeCell ref="H319:I319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29:I329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A314:G314"/>
    <mergeCell ref="A313:G313"/>
    <mergeCell ref="A312:G312"/>
    <mergeCell ref="A311:G311"/>
    <mergeCell ref="A310:G310"/>
    <mergeCell ref="A309:G309"/>
    <mergeCell ref="H309:N309"/>
    <mergeCell ref="H310:N310"/>
    <mergeCell ref="H311:N311"/>
    <mergeCell ref="H312:N312"/>
    <mergeCell ref="H313:N313"/>
    <mergeCell ref="H314:N314"/>
    <mergeCell ref="R317:S317"/>
    <mergeCell ref="P317:Q317"/>
    <mergeCell ref="N317:O317"/>
    <mergeCell ref="L317:M317"/>
    <mergeCell ref="J317:K317"/>
    <mergeCell ref="W299:Y299"/>
    <mergeCell ref="X301:Y301"/>
    <mergeCell ref="X302:Y302"/>
    <mergeCell ref="X303:Y303"/>
    <mergeCell ref="X304:Y304"/>
    <mergeCell ref="X305:Y305"/>
    <mergeCell ref="X306:Y306"/>
    <mergeCell ref="I300:J300"/>
    <mergeCell ref="L300:M300"/>
    <mergeCell ref="O300:P300"/>
    <mergeCell ref="R300:S300"/>
    <mergeCell ref="U300:V300"/>
    <mergeCell ref="X300:Y300"/>
    <mergeCell ref="N299:P299"/>
    <mergeCell ref="O301:P301"/>
    <mergeCell ref="O302:P302"/>
    <mergeCell ref="O303:P303"/>
    <mergeCell ref="O304:P304"/>
    <mergeCell ref="O305:P305"/>
    <mergeCell ref="O306:P306"/>
    <mergeCell ref="Q299:S299"/>
    <mergeCell ref="R301:S301"/>
    <mergeCell ref="R302:S302"/>
    <mergeCell ref="R303:S303"/>
    <mergeCell ref="R304:S304"/>
    <mergeCell ref="R305:S305"/>
    <mergeCell ref="R306:S306"/>
    <mergeCell ref="T299:V299"/>
    <mergeCell ref="U301:V301"/>
    <mergeCell ref="U302:V302"/>
    <mergeCell ref="U303:V303"/>
    <mergeCell ref="U304:V304"/>
    <mergeCell ref="U305:V305"/>
    <mergeCell ref="U306:V306"/>
    <mergeCell ref="A306:G306"/>
    <mergeCell ref="A305:G305"/>
    <mergeCell ref="A304:G304"/>
    <mergeCell ref="A303:G303"/>
    <mergeCell ref="A302:G302"/>
    <mergeCell ref="A301:G301"/>
    <mergeCell ref="A299:G300"/>
    <mergeCell ref="H299:J299"/>
    <mergeCell ref="I306:J306"/>
    <mergeCell ref="I305:J305"/>
    <mergeCell ref="I304:J304"/>
    <mergeCell ref="I303:J303"/>
    <mergeCell ref="I302:J302"/>
    <mergeCell ref="I301:J301"/>
    <mergeCell ref="K299:M299"/>
    <mergeCell ref="L301:M301"/>
    <mergeCell ref="L302:M302"/>
    <mergeCell ref="L303:M303"/>
    <mergeCell ref="L304:M304"/>
    <mergeCell ref="L305:M305"/>
    <mergeCell ref="L306:M306"/>
    <mergeCell ref="A293:G293"/>
    <mergeCell ref="H293:N293"/>
    <mergeCell ref="O293:P293"/>
    <mergeCell ref="Q293:R293"/>
    <mergeCell ref="S293:T293"/>
    <mergeCell ref="U293:V293"/>
    <mergeCell ref="W293:X293"/>
    <mergeCell ref="Y293:Z293"/>
    <mergeCell ref="A294:G294"/>
    <mergeCell ref="H294:N294"/>
    <mergeCell ref="O294:P294"/>
    <mergeCell ref="Q294:R294"/>
    <mergeCell ref="S294:T294"/>
    <mergeCell ref="U294:V294"/>
    <mergeCell ref="W294:X294"/>
    <mergeCell ref="Y294:Z294"/>
    <mergeCell ref="A295:N295"/>
    <mergeCell ref="O295:P295"/>
    <mergeCell ref="Q295:R295"/>
    <mergeCell ref="S295:T295"/>
    <mergeCell ref="U295:V295"/>
    <mergeCell ref="W295:X295"/>
    <mergeCell ref="Y295:Z295"/>
    <mergeCell ref="A290:G290"/>
    <mergeCell ref="H290:N290"/>
    <mergeCell ref="O290:P290"/>
    <mergeCell ref="Q290:R290"/>
    <mergeCell ref="S290:T290"/>
    <mergeCell ref="U290:V290"/>
    <mergeCell ref="W290:X290"/>
    <mergeCell ref="Y290:Z290"/>
    <mergeCell ref="A291:G291"/>
    <mergeCell ref="H291:N291"/>
    <mergeCell ref="O291:P291"/>
    <mergeCell ref="Q291:R291"/>
    <mergeCell ref="S291:T291"/>
    <mergeCell ref="U291:V291"/>
    <mergeCell ref="W291:X291"/>
    <mergeCell ref="Y291:Z291"/>
    <mergeCell ref="A292:G292"/>
    <mergeCell ref="H292:N292"/>
    <mergeCell ref="O292:P292"/>
    <mergeCell ref="Q292:R292"/>
    <mergeCell ref="S292:T292"/>
    <mergeCell ref="U292:V292"/>
    <mergeCell ref="W292:X292"/>
    <mergeCell ref="Y292:Z292"/>
    <mergeCell ref="U282:V282"/>
    <mergeCell ref="U283:V283"/>
    <mergeCell ref="W278:X278"/>
    <mergeCell ref="W279:X279"/>
    <mergeCell ref="W280:X280"/>
    <mergeCell ref="W281:X281"/>
    <mergeCell ref="W282:X282"/>
    <mergeCell ref="W283:X283"/>
    <mergeCell ref="Y278:Z278"/>
    <mergeCell ref="Y279:Z279"/>
    <mergeCell ref="Y280:Z280"/>
    <mergeCell ref="Y281:Z281"/>
    <mergeCell ref="Y282:Z282"/>
    <mergeCell ref="Y283:Z283"/>
    <mergeCell ref="O288:Z288"/>
    <mergeCell ref="O289:P289"/>
    <mergeCell ref="Q289:R289"/>
    <mergeCell ref="S289:T289"/>
    <mergeCell ref="U289:V289"/>
    <mergeCell ref="W289:X289"/>
    <mergeCell ref="Y289:Z289"/>
    <mergeCell ref="O283:P283"/>
    <mergeCell ref="O282:P282"/>
    <mergeCell ref="O281:P281"/>
    <mergeCell ref="O280:P280"/>
    <mergeCell ref="O279:P279"/>
    <mergeCell ref="O278:P278"/>
    <mergeCell ref="Q278:R278"/>
    <mergeCell ref="Q279:R279"/>
    <mergeCell ref="Q280:R280"/>
    <mergeCell ref="Q281:R281"/>
    <mergeCell ref="Q282:R282"/>
    <mergeCell ref="U278:V278"/>
    <mergeCell ref="U279:V279"/>
    <mergeCell ref="U280:V280"/>
    <mergeCell ref="U281:V281"/>
    <mergeCell ref="N269:P269"/>
    <mergeCell ref="N270:O270"/>
    <mergeCell ref="N271:O271"/>
    <mergeCell ref="N272:O272"/>
    <mergeCell ref="Q269:S269"/>
    <mergeCell ref="Q270:R270"/>
    <mergeCell ref="Q271:R271"/>
    <mergeCell ref="Q272:R272"/>
    <mergeCell ref="T269:V269"/>
    <mergeCell ref="T270:U270"/>
    <mergeCell ref="W269:Y269"/>
    <mergeCell ref="W270:X270"/>
    <mergeCell ref="W271:X271"/>
    <mergeCell ref="W272:X272"/>
    <mergeCell ref="O276:Z276"/>
    <mergeCell ref="W251:X251"/>
    <mergeCell ref="W252:X252"/>
    <mergeCell ref="W253:X253"/>
    <mergeCell ref="Q235:R235"/>
    <mergeCell ref="Q236:R236"/>
    <mergeCell ref="Q237:R237"/>
    <mergeCell ref="Q238:R238"/>
    <mergeCell ref="Q239:R239"/>
    <mergeCell ref="Q240:R240"/>
    <mergeCell ref="Q241:R241"/>
    <mergeCell ref="Q242:R242"/>
    <mergeCell ref="Q243:R243"/>
    <mergeCell ref="T251:U251"/>
    <mergeCell ref="T246:U246"/>
    <mergeCell ref="T250:U250"/>
    <mergeCell ref="T248:U248"/>
    <mergeCell ref="T249:U249"/>
    <mergeCell ref="T245:U245"/>
    <mergeCell ref="H251:I251"/>
    <mergeCell ref="H252:I252"/>
    <mergeCell ref="H253:I253"/>
    <mergeCell ref="H248:I248"/>
    <mergeCell ref="K244:L244"/>
    <mergeCell ref="K245:L245"/>
    <mergeCell ref="K246:L246"/>
    <mergeCell ref="K247:L247"/>
    <mergeCell ref="K248:L248"/>
    <mergeCell ref="K249:L249"/>
    <mergeCell ref="K250:L250"/>
    <mergeCell ref="K251:L251"/>
    <mergeCell ref="K252:L252"/>
    <mergeCell ref="K253:L253"/>
    <mergeCell ref="Q252:R252"/>
    <mergeCell ref="Q253:R253"/>
    <mergeCell ref="N252:O252"/>
    <mergeCell ref="N251:O251"/>
    <mergeCell ref="N246:O246"/>
    <mergeCell ref="N250:O250"/>
    <mergeCell ref="N249:O249"/>
    <mergeCell ref="N245:O245"/>
    <mergeCell ref="Q251:R251"/>
    <mergeCell ref="W235:X235"/>
    <mergeCell ref="W236:X236"/>
    <mergeCell ref="W237:X237"/>
    <mergeCell ref="W238:X238"/>
    <mergeCell ref="W239:X239"/>
    <mergeCell ref="W240:X240"/>
    <mergeCell ref="W241:X241"/>
    <mergeCell ref="W242:X242"/>
    <mergeCell ref="W243:X243"/>
    <mergeCell ref="H249:I249"/>
    <mergeCell ref="H250:I250"/>
    <mergeCell ref="Q244:R244"/>
    <mergeCell ref="Q245:R245"/>
    <mergeCell ref="Q246:R246"/>
    <mergeCell ref="Q247:R247"/>
    <mergeCell ref="Q248:R248"/>
    <mergeCell ref="Q249:R249"/>
    <mergeCell ref="Q250:R250"/>
    <mergeCell ref="W244:X244"/>
    <mergeCell ref="W245:X245"/>
    <mergeCell ref="W246:X246"/>
    <mergeCell ref="W247:X247"/>
    <mergeCell ref="W248:X248"/>
    <mergeCell ref="W249:X249"/>
    <mergeCell ref="W250:X250"/>
    <mergeCell ref="A583:L583"/>
    <mergeCell ref="A296:AB296"/>
    <mergeCell ref="A244:G244"/>
    <mergeCell ref="A243:G243"/>
    <mergeCell ref="A242:G242"/>
    <mergeCell ref="A241:G241"/>
    <mergeCell ref="A240:G240"/>
    <mergeCell ref="A239:G239"/>
    <mergeCell ref="A238:G238"/>
    <mergeCell ref="A237:G237"/>
    <mergeCell ref="A236:G236"/>
    <mergeCell ref="A235:G235"/>
    <mergeCell ref="A234:G234"/>
    <mergeCell ref="A233:G233"/>
    <mergeCell ref="C247:G247"/>
    <mergeCell ref="C246:G246"/>
    <mergeCell ref="C245:G245"/>
    <mergeCell ref="A253:G253"/>
    <mergeCell ref="A252:G252"/>
    <mergeCell ref="A251:G251"/>
    <mergeCell ref="A250:G250"/>
    <mergeCell ref="A249:G249"/>
    <mergeCell ref="A263:G263"/>
    <mergeCell ref="A262:G262"/>
    <mergeCell ref="T238:U238"/>
    <mergeCell ref="L333:O333"/>
    <mergeCell ref="L261:M261"/>
    <mergeCell ref="L262:M262"/>
    <mergeCell ref="R261:S261"/>
    <mergeCell ref="R262:S262"/>
    <mergeCell ref="L258:AC258"/>
    <mergeCell ref="T253:U253"/>
    <mergeCell ref="H200:I200"/>
    <mergeCell ref="J200:K200"/>
    <mergeCell ref="L200:M200"/>
    <mergeCell ref="N200:O200"/>
    <mergeCell ref="P200:Q200"/>
    <mergeCell ref="R200:S200"/>
    <mergeCell ref="H201:I201"/>
    <mergeCell ref="J201:K201"/>
    <mergeCell ref="L201:M201"/>
    <mergeCell ref="N201:O201"/>
    <mergeCell ref="P201:Q201"/>
    <mergeCell ref="R201:S201"/>
    <mergeCell ref="H197:I197"/>
    <mergeCell ref="J197:K197"/>
    <mergeCell ref="L197:M197"/>
    <mergeCell ref="N197:O197"/>
    <mergeCell ref="P197:Q197"/>
    <mergeCell ref="R197:S197"/>
    <mergeCell ref="H198:I198"/>
    <mergeCell ref="J198:K198"/>
    <mergeCell ref="L198:M198"/>
    <mergeCell ref="N198:O198"/>
    <mergeCell ref="P198:Q198"/>
    <mergeCell ref="R198:S198"/>
    <mergeCell ref="H199:I199"/>
    <mergeCell ref="J199:K199"/>
    <mergeCell ref="L199:M199"/>
    <mergeCell ref="N199:O199"/>
    <mergeCell ref="P199:Q199"/>
    <mergeCell ref="R199:S199"/>
    <mergeCell ref="R179:S179"/>
    <mergeCell ref="R180:S180"/>
    <mergeCell ref="R181:S181"/>
    <mergeCell ref="R185:S185"/>
    <mergeCell ref="P185:Q185"/>
    <mergeCell ref="P194:Q194"/>
    <mergeCell ref="R186:S186"/>
    <mergeCell ref="R187:S187"/>
    <mergeCell ref="R188:S188"/>
    <mergeCell ref="R189:S189"/>
    <mergeCell ref="R190:S190"/>
    <mergeCell ref="R191:S191"/>
    <mergeCell ref="R192:S192"/>
    <mergeCell ref="R193:S193"/>
    <mergeCell ref="R194:S194"/>
    <mergeCell ref="P187:Q187"/>
    <mergeCell ref="P188:Q188"/>
    <mergeCell ref="H185:I185"/>
    <mergeCell ref="H186:I186"/>
    <mergeCell ref="R171:S171"/>
    <mergeCell ref="J173:K173"/>
    <mergeCell ref="J174:K174"/>
    <mergeCell ref="J175:K175"/>
    <mergeCell ref="J176:K176"/>
    <mergeCell ref="J177:K177"/>
    <mergeCell ref="L173:M173"/>
    <mergeCell ref="L174:M174"/>
    <mergeCell ref="L175:M175"/>
    <mergeCell ref="L176:M176"/>
    <mergeCell ref="L177:M177"/>
    <mergeCell ref="N173:O173"/>
    <mergeCell ref="N174:O174"/>
    <mergeCell ref="N175:O175"/>
    <mergeCell ref="N176:O176"/>
    <mergeCell ref="N177:O177"/>
    <mergeCell ref="P173:Q173"/>
    <mergeCell ref="P174:Q174"/>
    <mergeCell ref="P175:Q175"/>
    <mergeCell ref="P176:Q176"/>
    <mergeCell ref="P177:Q177"/>
    <mergeCell ref="R173:S173"/>
    <mergeCell ref="R174:S174"/>
    <mergeCell ref="R175:S175"/>
    <mergeCell ref="R176:S176"/>
    <mergeCell ref="R177:S177"/>
    <mergeCell ref="H177:I177"/>
    <mergeCell ref="H172:I172"/>
    <mergeCell ref="H171:I171"/>
    <mergeCell ref="J171:K171"/>
    <mergeCell ref="H170:I170"/>
    <mergeCell ref="H169:I169"/>
    <mergeCell ref="H168:I168"/>
    <mergeCell ref="H167:I167"/>
    <mergeCell ref="H166:I166"/>
    <mergeCell ref="H165:I165"/>
    <mergeCell ref="H164:I164"/>
    <mergeCell ref="H163:I163"/>
    <mergeCell ref="R163:S163"/>
    <mergeCell ref="P163:Q163"/>
    <mergeCell ref="N163:O163"/>
    <mergeCell ref="L163:M163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L164:M164"/>
    <mergeCell ref="L165:M165"/>
    <mergeCell ref="L166:M166"/>
    <mergeCell ref="L167:M167"/>
    <mergeCell ref="R164:S164"/>
    <mergeCell ref="R166:S166"/>
    <mergeCell ref="R167:S167"/>
    <mergeCell ref="R168:S168"/>
    <mergeCell ref="R169:S169"/>
    <mergeCell ref="R170:S170"/>
    <mergeCell ref="R156:S156"/>
    <mergeCell ref="R157:S157"/>
    <mergeCell ref="R158:S158"/>
    <mergeCell ref="R159:S159"/>
    <mergeCell ref="R160:S160"/>
    <mergeCell ref="H181:I181"/>
    <mergeCell ref="H180:I180"/>
    <mergeCell ref="H179:I179"/>
    <mergeCell ref="H178:I178"/>
    <mergeCell ref="H158:I158"/>
    <mergeCell ref="H159:I159"/>
    <mergeCell ref="H160:I16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L151:M151"/>
    <mergeCell ref="L152:M152"/>
    <mergeCell ref="L153:M153"/>
    <mergeCell ref="L154:M154"/>
    <mergeCell ref="L155:M155"/>
    <mergeCell ref="L156:M156"/>
    <mergeCell ref="H176:I176"/>
    <mergeCell ref="H175:I175"/>
    <mergeCell ref="H174:I174"/>
    <mergeCell ref="H173:I173"/>
    <mergeCell ref="L158:M158"/>
    <mergeCell ref="L159:M159"/>
    <mergeCell ref="L160:M160"/>
    <mergeCell ref="A153:G153"/>
    <mergeCell ref="A152:G152"/>
    <mergeCell ref="A151:G151"/>
    <mergeCell ref="A150:G150"/>
    <mergeCell ref="R150:S150"/>
    <mergeCell ref="P150:Q150"/>
    <mergeCell ref="N150:O150"/>
    <mergeCell ref="L150:M150"/>
    <mergeCell ref="J150:K150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N151:O151"/>
    <mergeCell ref="N152:O152"/>
    <mergeCell ref="N153:O153"/>
    <mergeCell ref="N154:O154"/>
    <mergeCell ref="N155:O155"/>
    <mergeCell ref="N156:O156"/>
    <mergeCell ref="N157:O157"/>
    <mergeCell ref="P151:Q151"/>
    <mergeCell ref="P152:Q152"/>
    <mergeCell ref="P153:Q153"/>
    <mergeCell ref="P154:Q154"/>
    <mergeCell ref="R152:S152"/>
    <mergeCell ref="P155:Q155"/>
    <mergeCell ref="P156:Q156"/>
    <mergeCell ref="P157:Q157"/>
    <mergeCell ref="R151:S151"/>
    <mergeCell ref="J133:K133"/>
    <mergeCell ref="J134:K134"/>
    <mergeCell ref="J135:K135"/>
    <mergeCell ref="L129:M129"/>
    <mergeCell ref="L130:M130"/>
    <mergeCell ref="L131:M131"/>
    <mergeCell ref="L132:M132"/>
    <mergeCell ref="L133:M133"/>
    <mergeCell ref="L134:M134"/>
    <mergeCell ref="L135:M135"/>
    <mergeCell ref="M140:Q140"/>
    <mergeCell ref="H140:L140"/>
    <mergeCell ref="H144:L144"/>
    <mergeCell ref="H143:L143"/>
    <mergeCell ref="H142:L142"/>
    <mergeCell ref="H141:L141"/>
    <mergeCell ref="M141:Q141"/>
    <mergeCell ref="M142:Q142"/>
    <mergeCell ref="M143:Q143"/>
    <mergeCell ref="M144:Q144"/>
    <mergeCell ref="A136:T137"/>
    <mergeCell ref="A154:G154"/>
    <mergeCell ref="N129:Q134"/>
    <mergeCell ref="N135:Q135"/>
    <mergeCell ref="L157:M157"/>
    <mergeCell ref="R153:S153"/>
    <mergeCell ref="R154:S154"/>
    <mergeCell ref="R155:S155"/>
    <mergeCell ref="P97:Q97"/>
    <mergeCell ref="P98:Q98"/>
    <mergeCell ref="P99:Q99"/>
    <mergeCell ref="R92:S92"/>
    <mergeCell ref="R93:S93"/>
    <mergeCell ref="R94:S94"/>
    <mergeCell ref="R95:S95"/>
    <mergeCell ref="R96:S96"/>
    <mergeCell ref="R97:S97"/>
    <mergeCell ref="R98:S98"/>
    <mergeCell ref="R99:S99"/>
    <mergeCell ref="L128:M128"/>
    <mergeCell ref="J128:K128"/>
    <mergeCell ref="H128:I128"/>
    <mergeCell ref="H135:I135"/>
    <mergeCell ref="H134:I134"/>
    <mergeCell ref="H133:I133"/>
    <mergeCell ref="H132:I132"/>
    <mergeCell ref="H131:I131"/>
    <mergeCell ref="H130:I130"/>
    <mergeCell ref="H129:I129"/>
    <mergeCell ref="J129:K129"/>
    <mergeCell ref="J130:K130"/>
    <mergeCell ref="J131:K131"/>
    <mergeCell ref="N94:O94"/>
    <mergeCell ref="N95:O95"/>
    <mergeCell ref="P92:Q92"/>
    <mergeCell ref="P93:Q93"/>
    <mergeCell ref="P94:Q94"/>
    <mergeCell ref="P95:Q95"/>
    <mergeCell ref="H119:J119"/>
    <mergeCell ref="K119:M119"/>
    <mergeCell ref="J92:K92"/>
    <mergeCell ref="J93:K93"/>
    <mergeCell ref="J94:K94"/>
    <mergeCell ref="J95:K95"/>
    <mergeCell ref="J96:K96"/>
    <mergeCell ref="J97:K97"/>
    <mergeCell ref="J98:K98"/>
    <mergeCell ref="J99:K99"/>
    <mergeCell ref="L92:M92"/>
    <mergeCell ref="L93:M93"/>
    <mergeCell ref="L94:M94"/>
    <mergeCell ref="L95:M95"/>
    <mergeCell ref="L96:M96"/>
    <mergeCell ref="L97:M97"/>
    <mergeCell ref="L98:M98"/>
    <mergeCell ref="L99:M99"/>
    <mergeCell ref="N92:O92"/>
    <mergeCell ref="N93:O93"/>
    <mergeCell ref="H187:I187"/>
    <mergeCell ref="H188:I188"/>
    <mergeCell ref="H189:I189"/>
    <mergeCell ref="H190:I190"/>
    <mergeCell ref="H191:I191"/>
    <mergeCell ref="H192:I192"/>
    <mergeCell ref="H193:I193"/>
    <mergeCell ref="H194:I194"/>
    <mergeCell ref="J186:K186"/>
    <mergeCell ref="J187:K187"/>
    <mergeCell ref="J188:K188"/>
    <mergeCell ref="J189:K189"/>
    <mergeCell ref="J190:K190"/>
    <mergeCell ref="N186:O186"/>
    <mergeCell ref="N187:O187"/>
    <mergeCell ref="N188:O188"/>
    <mergeCell ref="N189:O189"/>
    <mergeCell ref="N190:O190"/>
    <mergeCell ref="N191:O191"/>
    <mergeCell ref="N192:O192"/>
    <mergeCell ref="N193:O193"/>
    <mergeCell ref="N194:O194"/>
    <mergeCell ref="L189:M189"/>
    <mergeCell ref="L190:M190"/>
    <mergeCell ref="L191:M191"/>
    <mergeCell ref="L192:M192"/>
    <mergeCell ref="L193:M193"/>
    <mergeCell ref="L194:M194"/>
    <mergeCell ref="L185:M185"/>
    <mergeCell ref="J185:K185"/>
    <mergeCell ref="P189:Q189"/>
    <mergeCell ref="P190:Q190"/>
    <mergeCell ref="P191:Q191"/>
    <mergeCell ref="P192:Q192"/>
    <mergeCell ref="P193:Q193"/>
    <mergeCell ref="N164:O164"/>
    <mergeCell ref="N167:O167"/>
    <mergeCell ref="N168:O168"/>
    <mergeCell ref="N165:O165"/>
    <mergeCell ref="J179:K179"/>
    <mergeCell ref="J180:K180"/>
    <mergeCell ref="J181:K181"/>
    <mergeCell ref="L179:M179"/>
    <mergeCell ref="L180:M180"/>
    <mergeCell ref="L181:M181"/>
    <mergeCell ref="N179:O179"/>
    <mergeCell ref="N180:O180"/>
    <mergeCell ref="N181:O181"/>
    <mergeCell ref="P179:Q179"/>
    <mergeCell ref="P180:Q180"/>
    <mergeCell ref="P181:Q181"/>
    <mergeCell ref="A606:L606"/>
    <mergeCell ref="M606:N606"/>
    <mergeCell ref="O606:P606"/>
    <mergeCell ref="Q606:R606"/>
    <mergeCell ref="N248:O248"/>
    <mergeCell ref="H207:K207"/>
    <mergeCell ref="R209:W209"/>
    <mergeCell ref="L207:Q207"/>
    <mergeCell ref="A160:G160"/>
    <mergeCell ref="A159:G159"/>
    <mergeCell ref="A158:G158"/>
    <mergeCell ref="T197:W197"/>
    <mergeCell ref="T198:W198"/>
    <mergeCell ref="T199:W199"/>
    <mergeCell ref="T200:W200"/>
    <mergeCell ref="T201:W201"/>
    <mergeCell ref="P186:Q186"/>
    <mergeCell ref="T252:U252"/>
    <mergeCell ref="N253:O253"/>
    <mergeCell ref="J191:K191"/>
    <mergeCell ref="J192:K192"/>
    <mergeCell ref="J193:K193"/>
    <mergeCell ref="J194:K194"/>
    <mergeCell ref="L186:M186"/>
    <mergeCell ref="L187:M187"/>
    <mergeCell ref="L188:M188"/>
    <mergeCell ref="P164:Q164"/>
    <mergeCell ref="P165:Q165"/>
    <mergeCell ref="P166:Q166"/>
    <mergeCell ref="P167:Q167"/>
    <mergeCell ref="P168:Q168"/>
    <mergeCell ref="P169:Q169"/>
    <mergeCell ref="A602:AC602"/>
    <mergeCell ref="A603:L603"/>
    <mergeCell ref="M603:N603"/>
    <mergeCell ref="O603:P603"/>
    <mergeCell ref="Q603:R603"/>
    <mergeCell ref="A604:L604"/>
    <mergeCell ref="M604:N604"/>
    <mergeCell ref="O604:P604"/>
    <mergeCell ref="Q604:R604"/>
    <mergeCell ref="A605:L605"/>
    <mergeCell ref="M605:N605"/>
    <mergeCell ref="O605:P605"/>
    <mergeCell ref="Q605:R605"/>
    <mergeCell ref="A584:L584"/>
    <mergeCell ref="A264:G264"/>
    <mergeCell ref="R165:S165"/>
    <mergeCell ref="A284:AB285"/>
    <mergeCell ref="A202:Z205"/>
    <mergeCell ref="N234:O234"/>
    <mergeCell ref="T234:U234"/>
    <mergeCell ref="H227:O227"/>
    <mergeCell ref="H333:K333"/>
    <mergeCell ref="N235:O235"/>
    <mergeCell ref="T235:U235"/>
    <mergeCell ref="A316:AJ316"/>
    <mergeCell ref="A283:N283"/>
    <mergeCell ref="N166:O166"/>
    <mergeCell ref="N169:O169"/>
    <mergeCell ref="N170:O170"/>
    <mergeCell ref="N171:O171"/>
    <mergeCell ref="L168:M168"/>
    <mergeCell ref="L169:M169"/>
    <mergeCell ref="N244:O244"/>
    <mergeCell ref="T244:U244"/>
    <mergeCell ref="N240:O240"/>
    <mergeCell ref="T240:U240"/>
    <mergeCell ref="N239:O239"/>
    <mergeCell ref="T239:U239"/>
    <mergeCell ref="N238:O238"/>
    <mergeCell ref="L211:Q211"/>
    <mergeCell ref="R211:W211"/>
    <mergeCell ref="A227:G227"/>
    <mergeCell ref="A226:G226"/>
    <mergeCell ref="H234:I234"/>
    <mergeCell ref="T241:U241"/>
    <mergeCell ref="N242:O242"/>
    <mergeCell ref="K234:L234"/>
    <mergeCell ref="Q234:R234"/>
    <mergeCell ref="W234:X234"/>
    <mergeCell ref="W233:Y233"/>
    <mergeCell ref="T233:V233"/>
    <mergeCell ref="Q233:S233"/>
    <mergeCell ref="N233:P233"/>
    <mergeCell ref="K233:M233"/>
    <mergeCell ref="H233:J233"/>
    <mergeCell ref="H235:I235"/>
    <mergeCell ref="H236:I236"/>
    <mergeCell ref="H237:I237"/>
    <mergeCell ref="H238:I238"/>
    <mergeCell ref="H240:I240"/>
    <mergeCell ref="H241:I241"/>
    <mergeCell ref="H242:I242"/>
    <mergeCell ref="H243:I243"/>
    <mergeCell ref="H239:I239"/>
    <mergeCell ref="T243:U243"/>
    <mergeCell ref="N243:O243"/>
    <mergeCell ref="BO212:BT212"/>
    <mergeCell ref="L213:Q213"/>
    <mergeCell ref="R213:W213"/>
    <mergeCell ref="BI213:BN213"/>
    <mergeCell ref="BO213:BT213"/>
    <mergeCell ref="L212:Q212"/>
    <mergeCell ref="R212:W212"/>
    <mergeCell ref="BI212:BN212"/>
    <mergeCell ref="A214:AB214"/>
    <mergeCell ref="A225:G225"/>
    <mergeCell ref="A224:G224"/>
    <mergeCell ref="H224:O224"/>
    <mergeCell ref="H219:O219"/>
    <mergeCell ref="H216:O216"/>
    <mergeCell ref="H212:K212"/>
    <mergeCell ref="H229:O229"/>
    <mergeCell ref="P221:W221"/>
    <mergeCell ref="A230:AB230"/>
    <mergeCell ref="P227:W227"/>
    <mergeCell ref="T242:U242"/>
    <mergeCell ref="N241:O241"/>
    <mergeCell ref="K239:L239"/>
    <mergeCell ref="K240:L240"/>
    <mergeCell ref="K241:L241"/>
    <mergeCell ref="K235:L235"/>
    <mergeCell ref="K236:L236"/>
    <mergeCell ref="K237:L237"/>
    <mergeCell ref="K238:L238"/>
    <mergeCell ref="K242:L242"/>
    <mergeCell ref="K243:L243"/>
    <mergeCell ref="R103:S103"/>
    <mergeCell ref="P103:Q103"/>
    <mergeCell ref="N103:O103"/>
    <mergeCell ref="L103:M103"/>
    <mergeCell ref="J103:K103"/>
    <mergeCell ref="H103:I103"/>
    <mergeCell ref="L170:M170"/>
    <mergeCell ref="L171:M171"/>
    <mergeCell ref="BT214:BY214"/>
    <mergeCell ref="P216:W216"/>
    <mergeCell ref="P219:W219"/>
    <mergeCell ref="P228:W228"/>
    <mergeCell ref="P229:W229"/>
    <mergeCell ref="P224:W224"/>
    <mergeCell ref="BN214:BS214"/>
    <mergeCell ref="N237:O237"/>
    <mergeCell ref="T237:U237"/>
    <mergeCell ref="N236:O236"/>
    <mergeCell ref="T236:U236"/>
    <mergeCell ref="H220:O220"/>
    <mergeCell ref="P220:W220"/>
    <mergeCell ref="H221:O221"/>
    <mergeCell ref="R210:W210"/>
    <mergeCell ref="N158:O158"/>
    <mergeCell ref="N159:O159"/>
    <mergeCell ref="N160:O160"/>
    <mergeCell ref="P158:Q158"/>
    <mergeCell ref="P159:Q159"/>
    <mergeCell ref="P160:Q160"/>
    <mergeCell ref="P170:Q170"/>
    <mergeCell ref="P171:Q171"/>
    <mergeCell ref="N185:O185"/>
    <mergeCell ref="X1:AB1"/>
    <mergeCell ref="X2:AB2"/>
    <mergeCell ref="G26:N26"/>
    <mergeCell ref="P26:U26"/>
    <mergeCell ref="W26:AA26"/>
    <mergeCell ref="G19:K19"/>
    <mergeCell ref="W19:AA19"/>
    <mergeCell ref="M22:Q22"/>
    <mergeCell ref="E16:M16"/>
    <mergeCell ref="S16:AA16"/>
    <mergeCell ref="S17:AA17"/>
    <mergeCell ref="A9:E9"/>
    <mergeCell ref="A10:E10"/>
    <mergeCell ref="E15:M15"/>
    <mergeCell ref="T15:AA15"/>
    <mergeCell ref="G25:N25"/>
    <mergeCell ref="P25:U25"/>
    <mergeCell ref="W25:AA25"/>
    <mergeCell ref="A38:AB38"/>
    <mergeCell ref="A39:AB47"/>
    <mergeCell ref="A6:W6"/>
    <mergeCell ref="F9:Z9"/>
    <mergeCell ref="F10:Z10"/>
    <mergeCell ref="R22:V22"/>
    <mergeCell ref="R23:V23"/>
    <mergeCell ref="W18:AA18"/>
    <mergeCell ref="E17:M17"/>
    <mergeCell ref="E18:M18"/>
    <mergeCell ref="H20:K20"/>
    <mergeCell ref="A30:AB30"/>
    <mergeCell ref="A33:AB33"/>
    <mergeCell ref="A37:AC37"/>
    <mergeCell ref="A29:AB29"/>
    <mergeCell ref="C12:K12"/>
    <mergeCell ref="H13:AA13"/>
    <mergeCell ref="E14:M14"/>
    <mergeCell ref="T14:AA14"/>
    <mergeCell ref="A32:AB32"/>
    <mergeCell ref="P85:R85"/>
    <mergeCell ref="H86:J86"/>
    <mergeCell ref="A91:G91"/>
    <mergeCell ref="A99:G99"/>
    <mergeCell ref="A98:G98"/>
    <mergeCell ref="A97:G97"/>
    <mergeCell ref="A96:G96"/>
    <mergeCell ref="N96:O96"/>
    <mergeCell ref="N97:O97"/>
    <mergeCell ref="N98:O98"/>
    <mergeCell ref="N99:O99"/>
    <mergeCell ref="P96:Q96"/>
    <mergeCell ref="A80:B80"/>
    <mergeCell ref="A84:B84"/>
    <mergeCell ref="A85:B85"/>
    <mergeCell ref="H80:J80"/>
    <mergeCell ref="H84:J84"/>
    <mergeCell ref="R91:S91"/>
    <mergeCell ref="P91:Q91"/>
    <mergeCell ref="N91:O91"/>
    <mergeCell ref="L91:M91"/>
    <mergeCell ref="J91:K91"/>
    <mergeCell ref="H91:I91"/>
    <mergeCell ref="H99:I99"/>
    <mergeCell ref="A88:AB88"/>
    <mergeCell ref="H98:I98"/>
    <mergeCell ref="H97:I97"/>
    <mergeCell ref="H96:I96"/>
    <mergeCell ref="H95:I95"/>
    <mergeCell ref="H94:I94"/>
    <mergeCell ref="H93:I93"/>
    <mergeCell ref="H92:I92"/>
    <mergeCell ref="T190:W190"/>
    <mergeCell ref="T115:V115"/>
    <mergeCell ref="W115:Y115"/>
    <mergeCell ref="A600:L600"/>
    <mergeCell ref="M600:N600"/>
    <mergeCell ref="O595:P595"/>
    <mergeCell ref="Q587:R587"/>
    <mergeCell ref="K117:M117"/>
    <mergeCell ref="N119:P119"/>
    <mergeCell ref="N118:P118"/>
    <mergeCell ref="N117:P117"/>
    <mergeCell ref="P218:W218"/>
    <mergeCell ref="P217:W217"/>
    <mergeCell ref="H218:O218"/>
    <mergeCell ref="A344:G344"/>
    <mergeCell ref="A345:G345"/>
    <mergeCell ref="A346:G346"/>
    <mergeCell ref="Y344:Z344"/>
    <mergeCell ref="Y345:Z345"/>
    <mergeCell ref="Y346:Z346"/>
    <mergeCell ref="Y347:Z347"/>
    <mergeCell ref="W119:Y119"/>
    <mergeCell ref="A120:G120"/>
    <mergeCell ref="H120:J120"/>
    <mergeCell ref="K120:M120"/>
    <mergeCell ref="W120:Y120"/>
    <mergeCell ref="N128:Q128"/>
    <mergeCell ref="A117:G117"/>
    <mergeCell ref="T191:W191"/>
    <mergeCell ref="T192:W192"/>
    <mergeCell ref="T193:W193"/>
    <mergeCell ref="T194:W194"/>
    <mergeCell ref="W118:Y118"/>
    <mergeCell ref="N247:O247"/>
    <mergeCell ref="T247:U247"/>
    <mergeCell ref="T186:W186"/>
    <mergeCell ref="A49:AC49"/>
    <mergeCell ref="A121:Y125"/>
    <mergeCell ref="A148:AH148"/>
    <mergeCell ref="R208:W208"/>
    <mergeCell ref="L210:Q210"/>
    <mergeCell ref="L209:Q209"/>
    <mergeCell ref="L208:Q208"/>
    <mergeCell ref="H210:K210"/>
    <mergeCell ref="H209:K209"/>
    <mergeCell ref="H208:K208"/>
    <mergeCell ref="R207:W207"/>
    <mergeCell ref="H217:O217"/>
    <mergeCell ref="H226:O226"/>
    <mergeCell ref="H225:O225"/>
    <mergeCell ref="P226:W226"/>
    <mergeCell ref="P225:W225"/>
    <mergeCell ref="T118:V118"/>
    <mergeCell ref="T117:V117"/>
    <mergeCell ref="T116:V116"/>
    <mergeCell ref="W116:Y116"/>
    <mergeCell ref="W117:Y117"/>
    <mergeCell ref="K116:M116"/>
    <mergeCell ref="A109:G109"/>
    <mergeCell ref="J132:K132"/>
    <mergeCell ref="T187:W187"/>
    <mergeCell ref="T188:W188"/>
    <mergeCell ref="A182:AD182"/>
    <mergeCell ref="T189:W189"/>
    <mergeCell ref="Y342:Z342"/>
    <mergeCell ref="W341:Z341"/>
    <mergeCell ref="L264:M264"/>
    <mergeCell ref="O264:P264"/>
    <mergeCell ref="R264:S264"/>
    <mergeCell ref="U264:V264"/>
    <mergeCell ref="X264:Y264"/>
    <mergeCell ref="AA264:AB264"/>
    <mergeCell ref="T333:W333"/>
    <mergeCell ref="T334:W334"/>
    <mergeCell ref="X333:AA333"/>
    <mergeCell ref="X334:AA334"/>
    <mergeCell ref="AA259:AC259"/>
    <mergeCell ref="L260:M260"/>
    <mergeCell ref="O260:P260"/>
    <mergeCell ref="R260:S260"/>
    <mergeCell ref="U260:V260"/>
    <mergeCell ref="T271:U271"/>
    <mergeCell ref="T272:U272"/>
    <mergeCell ref="Q283:R283"/>
    <mergeCell ref="S278:T278"/>
    <mergeCell ref="S279:T279"/>
    <mergeCell ref="S280:T280"/>
    <mergeCell ref="S281:T281"/>
    <mergeCell ref="S282:T282"/>
    <mergeCell ref="S283:T283"/>
    <mergeCell ref="Y277:Z277"/>
    <mergeCell ref="W277:X277"/>
    <mergeCell ref="U277:V277"/>
    <mergeCell ref="S277:T277"/>
    <mergeCell ref="Q277:R277"/>
    <mergeCell ref="O277:P277"/>
    <mergeCell ref="A341:G342"/>
    <mergeCell ref="A367:AB367"/>
    <mergeCell ref="A368:AB368"/>
    <mergeCell ref="A347:G347"/>
    <mergeCell ref="A348:G348"/>
    <mergeCell ref="A349:G349"/>
    <mergeCell ref="A350:G350"/>
    <mergeCell ref="A351:G351"/>
    <mergeCell ref="W342:X342"/>
    <mergeCell ref="A580:L580"/>
    <mergeCell ref="M580:N580"/>
    <mergeCell ref="O580:P580"/>
    <mergeCell ref="A116:G116"/>
    <mergeCell ref="H116:J116"/>
    <mergeCell ref="N116:P116"/>
    <mergeCell ref="Q116:S116"/>
    <mergeCell ref="Q117:S117"/>
    <mergeCell ref="Q118:S118"/>
    <mergeCell ref="AA345:AC345"/>
    <mergeCell ref="Q119:S119"/>
    <mergeCell ref="T119:V119"/>
    <mergeCell ref="A298:AO298"/>
    <mergeCell ref="A274:AL274"/>
    <mergeCell ref="A343:G343"/>
    <mergeCell ref="AA341:AC342"/>
    <mergeCell ref="H341:J342"/>
    <mergeCell ref="T341:V342"/>
    <mergeCell ref="K341:M342"/>
    <mergeCell ref="N341:P342"/>
    <mergeCell ref="Q341:S342"/>
    <mergeCell ref="Y348:Z348"/>
    <mergeCell ref="Y343:Z343"/>
    <mergeCell ref="A352:G352"/>
    <mergeCell ref="A353:G353"/>
    <mergeCell ref="M581:N581"/>
    <mergeCell ref="O581:P581"/>
    <mergeCell ref="Q581:R581"/>
    <mergeCell ref="A581:L581"/>
    <mergeCell ref="A378:AB379"/>
    <mergeCell ref="A392:AB392"/>
    <mergeCell ref="A582:L582"/>
    <mergeCell ref="M582:N582"/>
    <mergeCell ref="O582:P582"/>
    <mergeCell ref="Q582:R582"/>
    <mergeCell ref="A422:AC423"/>
    <mergeCell ref="Q580:R580"/>
    <mergeCell ref="Y350:Z350"/>
    <mergeCell ref="Y351:Z351"/>
    <mergeCell ref="Y352:Z352"/>
    <mergeCell ref="Y353:Z353"/>
    <mergeCell ref="A478:AB526"/>
    <mergeCell ref="O600:P600"/>
    <mergeCell ref="Q600:R600"/>
    <mergeCell ref="O597:P597"/>
    <mergeCell ref="Q597:R597"/>
    <mergeCell ref="M598:N598"/>
    <mergeCell ref="Q598:R598"/>
    <mergeCell ref="M599:N599"/>
    <mergeCell ref="Q599:R599"/>
    <mergeCell ref="M597:N597"/>
    <mergeCell ref="M583:N583"/>
    <mergeCell ref="O583:P583"/>
    <mergeCell ref="Q583:R583"/>
    <mergeCell ref="M584:N584"/>
    <mergeCell ref="O584:P584"/>
    <mergeCell ref="Q584:R584"/>
    <mergeCell ref="M585:N585"/>
    <mergeCell ref="O593:P593"/>
    <mergeCell ref="Q585:R585"/>
    <mergeCell ref="M586:N586"/>
    <mergeCell ref="O594:P594"/>
    <mergeCell ref="Q586:R586"/>
    <mergeCell ref="M587:N587"/>
    <mergeCell ref="O587:P587"/>
    <mergeCell ref="M590:N590"/>
    <mergeCell ref="O590:P590"/>
    <mergeCell ref="M589:N589"/>
    <mergeCell ref="O589:P589"/>
    <mergeCell ref="M595:N595"/>
    <mergeCell ref="Q595:R595"/>
    <mergeCell ref="M596:N596"/>
    <mergeCell ref="Q596:R596"/>
    <mergeCell ref="Q590:R590"/>
    <mergeCell ref="A597:L597"/>
    <mergeCell ref="A593:L593"/>
    <mergeCell ref="A585:L585"/>
    <mergeCell ref="A50:AB58"/>
    <mergeCell ref="A402:AB403"/>
    <mergeCell ref="A358:AB366"/>
    <mergeCell ref="A369:AB377"/>
    <mergeCell ref="A382:AB390"/>
    <mergeCell ref="A393:AB401"/>
    <mergeCell ref="A406:AB421"/>
    <mergeCell ref="A179:G179"/>
    <mergeCell ref="A178:G178"/>
    <mergeCell ref="A177:G177"/>
    <mergeCell ref="W345:X345"/>
    <mergeCell ref="W346:X346"/>
    <mergeCell ref="W347:X347"/>
    <mergeCell ref="W348:X348"/>
    <mergeCell ref="W349:X349"/>
    <mergeCell ref="W350:X350"/>
    <mergeCell ref="W351:X351"/>
    <mergeCell ref="W352:X352"/>
    <mergeCell ref="W353:X353"/>
    <mergeCell ref="A357:AB357"/>
    <mergeCell ref="A381:AB381"/>
    <mergeCell ref="AA343:AC343"/>
    <mergeCell ref="AA344:AC344"/>
    <mergeCell ref="O585:P585"/>
    <mergeCell ref="A586:L586"/>
    <mergeCell ref="O586:P586"/>
    <mergeCell ref="A588:L588"/>
    <mergeCell ref="O588:P588"/>
    <mergeCell ref="AA346:AC346"/>
    <mergeCell ref="M594:N594"/>
    <mergeCell ref="Q594:R594"/>
    <mergeCell ref="A587:L587"/>
    <mergeCell ref="A590:L590"/>
    <mergeCell ref="A589:L589"/>
    <mergeCell ref="AA260:AB260"/>
    <mergeCell ref="O261:P261"/>
    <mergeCell ref="U261:V261"/>
    <mergeCell ref="X261:Y261"/>
    <mergeCell ref="AA261:AB261"/>
    <mergeCell ref="O262:P262"/>
    <mergeCell ref="U262:V262"/>
    <mergeCell ref="X262:Y262"/>
    <mergeCell ref="AA262:AB262"/>
    <mergeCell ref="L263:M263"/>
    <mergeCell ref="O263:P263"/>
    <mergeCell ref="R263:S263"/>
    <mergeCell ref="U263:V263"/>
    <mergeCell ref="X263:Y263"/>
    <mergeCell ref="AA263:AB263"/>
    <mergeCell ref="A258:G260"/>
    <mergeCell ref="Q589:R589"/>
    <mergeCell ref="AA347:AC347"/>
    <mergeCell ref="AA348:AC348"/>
    <mergeCell ref="AA349:AC349"/>
    <mergeCell ref="AA350:AC350"/>
    <mergeCell ref="AA351:AC351"/>
    <mergeCell ref="AA352:AC352"/>
    <mergeCell ref="AA353:AC353"/>
    <mergeCell ref="W343:X343"/>
    <mergeCell ref="W344:X344"/>
    <mergeCell ref="Y349:Z349"/>
    <mergeCell ref="A248:G248"/>
    <mergeCell ref="R140:V140"/>
    <mergeCell ref="R141:V141"/>
    <mergeCell ref="R142:V142"/>
    <mergeCell ref="R143:V143"/>
    <mergeCell ref="R144:V144"/>
    <mergeCell ref="W140:AA140"/>
    <mergeCell ref="W141:AA141"/>
    <mergeCell ref="W142:AA142"/>
    <mergeCell ref="W143:AA143"/>
    <mergeCell ref="W144:AA144"/>
    <mergeCell ref="A145:AA146"/>
    <mergeCell ref="A607:L607"/>
    <mergeCell ref="M607:N607"/>
    <mergeCell ref="O607:P607"/>
    <mergeCell ref="Q607:R607"/>
    <mergeCell ref="A261:G261"/>
    <mergeCell ref="L259:N259"/>
    <mergeCell ref="O259:Q259"/>
    <mergeCell ref="R259:T259"/>
    <mergeCell ref="U259:W259"/>
    <mergeCell ref="X259:Z259"/>
    <mergeCell ref="A595:L595"/>
    <mergeCell ref="M588:N588"/>
    <mergeCell ref="O596:P596"/>
    <mergeCell ref="Q588:R588"/>
    <mergeCell ref="A596:L596"/>
    <mergeCell ref="A594:L594"/>
    <mergeCell ref="A598:L598"/>
    <mergeCell ref="A599:L599"/>
    <mergeCell ref="A257:AC257"/>
    <mergeCell ref="Q593:R593"/>
    <mergeCell ref="H264:K264"/>
    <mergeCell ref="H263:K263"/>
    <mergeCell ref="H262:K262"/>
    <mergeCell ref="H261:K261"/>
    <mergeCell ref="H258:K260"/>
    <mergeCell ref="A616:AB616"/>
    <mergeCell ref="A624:Z624"/>
    <mergeCell ref="J172:K172"/>
    <mergeCell ref="L172:M172"/>
    <mergeCell ref="N172:O172"/>
    <mergeCell ref="P172:Q172"/>
    <mergeCell ref="R172:S172"/>
    <mergeCell ref="A83:B83"/>
    <mergeCell ref="C83:G83"/>
    <mergeCell ref="H83:J83"/>
    <mergeCell ref="K83:M83"/>
    <mergeCell ref="N83:O83"/>
    <mergeCell ref="P83:R83"/>
    <mergeCell ref="S83:T83"/>
    <mergeCell ref="O598:P598"/>
    <mergeCell ref="X260:Y260"/>
    <mergeCell ref="O599:P599"/>
    <mergeCell ref="A591:L591"/>
    <mergeCell ref="M591:N591"/>
    <mergeCell ref="O591:P591"/>
    <mergeCell ref="Q591:R591"/>
    <mergeCell ref="A592:L592"/>
    <mergeCell ref="M592:N592"/>
    <mergeCell ref="O592:P592"/>
    <mergeCell ref="Q592:R592"/>
    <mergeCell ref="M593:N593"/>
    <mergeCell ref="A245:B247"/>
    <mergeCell ref="A61:G61"/>
    <mergeCell ref="H65:J65"/>
    <mergeCell ref="P65:R65"/>
    <mergeCell ref="H66:J66"/>
    <mergeCell ref="P66:R66"/>
    <mergeCell ref="H67:J67"/>
    <mergeCell ref="P67:R67"/>
    <mergeCell ref="A65:B65"/>
    <mergeCell ref="A66:B66"/>
    <mergeCell ref="A68:G68"/>
    <mergeCell ref="K67:M67"/>
    <mergeCell ref="N65:O65"/>
    <mergeCell ref="A64:B64"/>
    <mergeCell ref="C64:G64"/>
    <mergeCell ref="H61:J63"/>
    <mergeCell ref="N64:O64"/>
    <mergeCell ref="K64:M64"/>
    <mergeCell ref="A63:B63"/>
    <mergeCell ref="K61:O63"/>
    <mergeCell ref="P61:T63"/>
    <mergeCell ref="K68:O70"/>
    <mergeCell ref="P68:T70"/>
    <mergeCell ref="H64:J64"/>
    <mergeCell ref="P64:R64"/>
    <mergeCell ref="P71:R71"/>
    <mergeCell ref="T120:V120"/>
    <mergeCell ref="Q120:S120"/>
    <mergeCell ref="N120:P120"/>
    <mergeCell ref="A73:B73"/>
    <mergeCell ref="C73:G73"/>
    <mergeCell ref="H73:J73"/>
    <mergeCell ref="K73:M73"/>
    <mergeCell ref="N73:O73"/>
    <mergeCell ref="P73:R73"/>
    <mergeCell ref="S73:T73"/>
    <mergeCell ref="A78:B78"/>
    <mergeCell ref="C78:G78"/>
    <mergeCell ref="H78:J78"/>
    <mergeCell ref="K78:M78"/>
    <mergeCell ref="N78:O78"/>
    <mergeCell ref="P78:R78"/>
    <mergeCell ref="S78:T78"/>
    <mergeCell ref="S64:T64"/>
    <mergeCell ref="A103:G104"/>
    <mergeCell ref="A115:G115"/>
    <mergeCell ref="H115:J115"/>
    <mergeCell ref="K115:M115"/>
    <mergeCell ref="N115:P115"/>
    <mergeCell ref="Q115:S115"/>
    <mergeCell ref="H117:J117"/>
    <mergeCell ref="A118:G118"/>
    <mergeCell ref="H118:J118"/>
    <mergeCell ref="K118:M118"/>
    <mergeCell ref="P84:R84"/>
  </mergeCells>
  <phoneticPr fontId="7" type="noConversion"/>
  <dataValidations count="3">
    <dataValidation type="textLength" operator="lessThanOrEqual" allowBlank="1" showInputMessage="1" showErrorMessage="1" sqref="A39 A50:AB59 A358:AB366 A369:AB377 A382:AB390 A393:AB401">
      <formula1>1500</formula1>
    </dataValidation>
    <dataValidation type="textLength" operator="lessThanOrEqual" allowBlank="1" showInputMessage="1" showErrorMessage="1" sqref="A406:AB421">
      <formula1>3000</formula1>
    </dataValidation>
    <dataValidation type="textLength" operator="lessThanOrEqual" allowBlank="1" showInputMessage="1" showErrorMessage="1" sqref="A427 A529 A478">
      <formula1>10000</formula1>
    </dataValidation>
  </dataValidations>
  <printOptions horizontalCentered="1"/>
  <pageMargins left="0.51181102362204722" right="0.51181102362204722" top="0.94488188976377963" bottom="0.59055118110236227" header="0" footer="0"/>
  <pageSetup paperSize="9" scale="49" fitToHeight="20" orientation="landscape" r:id="rId1"/>
  <headerFooter alignWithMargins="0">
    <oddHeader>&amp;L&amp;"Arial,Normal"&amp;36&amp;KFF0000CONFIDENCIAL&amp;R&amp;G</oddHeader>
    <oddFooter>Page &amp;P of &amp;N</oddFooter>
  </headerFooter>
  <rowBreaks count="24" manualBreakCount="24">
    <brk id="31" max="28" man="1"/>
    <brk id="59" max="28" man="1"/>
    <brk id="89" max="28" man="1"/>
    <brk id="113" max="28" man="1"/>
    <brk id="138" max="28" man="1"/>
    <brk id="161" max="28" man="1"/>
    <brk id="182" max="28" man="1"/>
    <brk id="214" max="28" man="1"/>
    <brk id="231" max="28" man="1"/>
    <brk id="256" max="28" man="1"/>
    <brk id="286" max="28" man="1"/>
    <brk id="315" max="28" man="1"/>
    <brk id="339" max="28" man="1"/>
    <brk id="355" max="28" man="1"/>
    <brk id="380" max="28" man="1"/>
    <brk id="404" max="28" man="1"/>
    <brk id="424" max="28" man="1"/>
    <brk id="452" max="28" man="1"/>
    <brk id="476" max="28" man="1"/>
    <brk id="503" max="28" man="1"/>
    <brk id="527" max="28" man="1"/>
    <brk id="555" max="28" man="1"/>
    <brk id="578" max="28" man="1"/>
    <brk id="608" max="2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5" sqref="A15"/>
    </sheetView>
  </sheetViews>
  <sheetFormatPr defaultRowHeight="15" x14ac:dyDescent="0.25"/>
  <cols>
    <col min="1" max="1" width="48.5703125" bestFit="1" customWidth="1"/>
  </cols>
  <sheetData>
    <row r="1" spans="1:1" x14ac:dyDescent="0.25">
      <c r="A1" s="1" t="s">
        <v>216</v>
      </c>
    </row>
    <row r="2" spans="1:1" x14ac:dyDescent="0.25">
      <c r="A2" s="2" t="s">
        <v>217</v>
      </c>
    </row>
    <row r="3" spans="1:1" x14ac:dyDescent="0.25">
      <c r="A3" s="3" t="s">
        <v>218</v>
      </c>
    </row>
    <row r="4" spans="1:1" x14ac:dyDescent="0.25">
      <c r="A4" s="4" t="s">
        <v>219</v>
      </c>
    </row>
    <row r="5" spans="1:1" x14ac:dyDescent="0.25">
      <c r="A5" s="4" t="s">
        <v>220</v>
      </c>
    </row>
    <row r="6" spans="1:1" x14ac:dyDescent="0.25">
      <c r="A6" s="3" t="s">
        <v>221</v>
      </c>
    </row>
    <row r="7" spans="1:1" x14ac:dyDescent="0.25">
      <c r="A7" s="3" t="s">
        <v>222</v>
      </c>
    </row>
    <row r="8" spans="1:1" x14ac:dyDescent="0.25">
      <c r="A8" s="5" t="s">
        <v>223</v>
      </c>
    </row>
    <row r="9" spans="1:1" x14ac:dyDescent="0.25">
      <c r="A9" s="5" t="s">
        <v>224</v>
      </c>
    </row>
    <row r="10" spans="1:1" x14ac:dyDescent="0.25">
      <c r="A10" s="3" t="s">
        <v>225</v>
      </c>
    </row>
    <row r="11" spans="1:1" x14ac:dyDescent="0.25">
      <c r="A11" s="3" t="s">
        <v>226</v>
      </c>
    </row>
    <row r="12" spans="1:1" x14ac:dyDescent="0.25">
      <c r="A12" s="5" t="s">
        <v>227</v>
      </c>
    </row>
    <row r="13" spans="1:1" x14ac:dyDescent="0.25">
      <c r="A13" s="5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D28" sqref="D28"/>
    </sheetView>
  </sheetViews>
  <sheetFormatPr defaultRowHeight="15" x14ac:dyDescent="0.25"/>
  <cols>
    <col min="1" max="1" width="52" bestFit="1" customWidth="1"/>
  </cols>
  <sheetData>
    <row r="1" spans="1:1" x14ac:dyDescent="0.25">
      <c r="A1" s="6" t="s">
        <v>228</v>
      </c>
    </row>
    <row r="2" spans="1:1" x14ac:dyDescent="0.25">
      <c r="A2" s="7" t="s">
        <v>229</v>
      </c>
    </row>
    <row r="3" spans="1:1" x14ac:dyDescent="0.25">
      <c r="A3" s="7" t="s">
        <v>230</v>
      </c>
    </row>
    <row r="4" spans="1:1" x14ac:dyDescent="0.25">
      <c r="A4" s="7" t="s">
        <v>231</v>
      </c>
    </row>
    <row r="5" spans="1:1" x14ac:dyDescent="0.25">
      <c r="A5" s="7" t="s">
        <v>232</v>
      </c>
    </row>
    <row r="6" spans="1:1" x14ac:dyDescent="0.25">
      <c r="A6" s="7" t="s">
        <v>233</v>
      </c>
    </row>
    <row r="7" spans="1:1" x14ac:dyDescent="0.25">
      <c r="A7" s="7" t="s">
        <v>234</v>
      </c>
    </row>
    <row r="8" spans="1:1" x14ac:dyDescent="0.25">
      <c r="A8" s="7" t="s">
        <v>235</v>
      </c>
    </row>
    <row r="9" spans="1:1" x14ac:dyDescent="0.25">
      <c r="A9" s="7" t="s">
        <v>236</v>
      </c>
    </row>
    <row r="10" spans="1:1" x14ac:dyDescent="0.25">
      <c r="A10" s="7" t="s">
        <v>237</v>
      </c>
    </row>
    <row r="11" spans="1:1" x14ac:dyDescent="0.25">
      <c r="A11" s="7" t="s">
        <v>238</v>
      </c>
    </row>
    <row r="12" spans="1:1" x14ac:dyDescent="0.25">
      <c r="A12" s="7" t="s">
        <v>239</v>
      </c>
    </row>
    <row r="13" spans="1:1" x14ac:dyDescent="0.25">
      <c r="A13" s="7" t="s">
        <v>240</v>
      </c>
    </row>
    <row r="14" spans="1:1" x14ac:dyDescent="0.25">
      <c r="A14" s="7" t="s">
        <v>241</v>
      </c>
    </row>
    <row r="15" spans="1:1" x14ac:dyDescent="0.25">
      <c r="A15" s="7" t="s">
        <v>242</v>
      </c>
    </row>
    <row r="16" spans="1:1" x14ac:dyDescent="0.25">
      <c r="A16" s="7" t="s">
        <v>243</v>
      </c>
    </row>
    <row r="17" spans="1:1" x14ac:dyDescent="0.25">
      <c r="A17" s="7" t="s">
        <v>244</v>
      </c>
    </row>
    <row r="18" spans="1:1" x14ac:dyDescent="0.25">
      <c r="A18" s="7" t="s">
        <v>245</v>
      </c>
    </row>
    <row r="19" spans="1:1" x14ac:dyDescent="0.25">
      <c r="A19" s="7" t="s">
        <v>246</v>
      </c>
    </row>
    <row r="20" spans="1:1" x14ac:dyDescent="0.25">
      <c r="A20" s="7" t="s">
        <v>247</v>
      </c>
    </row>
    <row r="21" spans="1:1" x14ac:dyDescent="0.25">
      <c r="A21" s="7" t="s">
        <v>248</v>
      </c>
    </row>
    <row r="22" spans="1:1" x14ac:dyDescent="0.25">
      <c r="A22" s="7" t="s">
        <v>249</v>
      </c>
    </row>
    <row r="23" spans="1:1" x14ac:dyDescent="0.25">
      <c r="A23" s="7" t="s">
        <v>250</v>
      </c>
    </row>
    <row r="24" spans="1:1" x14ac:dyDescent="0.25">
      <c r="A24" s="7" t="s">
        <v>251</v>
      </c>
    </row>
    <row r="25" spans="1:1" x14ac:dyDescent="0.25">
      <c r="A25" s="7" t="s">
        <v>252</v>
      </c>
    </row>
    <row r="26" spans="1:1" x14ac:dyDescent="0.25">
      <c r="A26" s="7" t="s">
        <v>253</v>
      </c>
    </row>
    <row r="27" spans="1:1" x14ac:dyDescent="0.25">
      <c r="A27" s="7" t="s">
        <v>254</v>
      </c>
    </row>
    <row r="28" spans="1:1" x14ac:dyDescent="0.25">
      <c r="A28" s="7" t="s">
        <v>255</v>
      </c>
    </row>
    <row r="29" spans="1:1" x14ac:dyDescent="0.25">
      <c r="A29" s="7" t="s">
        <v>256</v>
      </c>
    </row>
    <row r="30" spans="1:1" x14ac:dyDescent="0.25">
      <c r="A30" s="7" t="s">
        <v>257</v>
      </c>
    </row>
    <row r="31" spans="1:1" x14ac:dyDescent="0.25">
      <c r="A31" s="7" t="s">
        <v>258</v>
      </c>
    </row>
    <row r="32" spans="1:1" x14ac:dyDescent="0.25">
      <c r="A32" s="7" t="s">
        <v>259</v>
      </c>
    </row>
    <row r="33" spans="1:1" x14ac:dyDescent="0.25">
      <c r="A33" s="7" t="s">
        <v>260</v>
      </c>
    </row>
    <row r="34" spans="1:1" x14ac:dyDescent="0.25">
      <c r="A34" s="7" t="s">
        <v>261</v>
      </c>
    </row>
    <row r="35" spans="1:1" x14ac:dyDescent="0.25">
      <c r="A35" s="7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Formulário de Candidatura</vt:lpstr>
      <vt:lpstr>Anexo 1 - Áreas Tecnológicas</vt:lpstr>
      <vt:lpstr>Anexo 2 - Setores de Atividades</vt:lpstr>
      <vt:lpstr>'Formulário de Candidatura'!Print_Area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Pereira</dc:creator>
  <cp:lastModifiedBy>Marcos Lopes</cp:lastModifiedBy>
  <cp:lastPrinted>2018-02-07T17:03:37Z</cp:lastPrinted>
  <dcterms:created xsi:type="dcterms:W3CDTF">2015-01-16T17:27:19Z</dcterms:created>
  <dcterms:modified xsi:type="dcterms:W3CDTF">2018-03-02T11:04:22Z</dcterms:modified>
</cp:coreProperties>
</file>